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<sst xmlns="http://schemas.openxmlformats.org/spreadsheetml/2006/main" count="388" uniqueCount="134">
  <si>
    <t xml:space="preserve"> 2024年第二季度邮储银行叶集支行脱贫小额信贷贴息明细表</t>
  </si>
  <si>
    <t>单位：元、%、天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</si>
  <si>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</si>
  <si>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</si>
  <si>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</si>
  <si>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</si>
  <si>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</si>
  <si>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</si>
  <si>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</si>
  <si>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</si>
  <si>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</si>
  <si>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</si>
  <si>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</si>
  <si>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</si>
  <si>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</si>
  <si>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</si>
  <si>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杨*生</t>
  </si>
  <si>
    <t>史河街道</t>
  </si>
  <si>
    <t>顺河社区</t>
  </si>
  <si>
    <t>其他用途</t>
  </si>
  <si>
    <t>何*玉</t>
  </si>
  <si>
    <t>胜利社区</t>
  </si>
  <si>
    <t>汪*骏</t>
  </si>
  <si>
    <t>新元社区</t>
  </si>
  <si>
    <t>解*奎</t>
  </si>
  <si>
    <t>彭洲村</t>
  </si>
  <si>
    <t>蒋*龙</t>
  </si>
  <si>
    <t>茶棚村</t>
  </si>
  <si>
    <t>彭*</t>
  </si>
  <si>
    <t>花园村</t>
  </si>
  <si>
    <t>陈*平</t>
  </si>
  <si>
    <t>石*芳</t>
  </si>
  <si>
    <t>观山村</t>
  </si>
  <si>
    <t>闫*耀</t>
  </si>
  <si>
    <t>陈*智</t>
  </si>
  <si>
    <t>圣*义</t>
  </si>
  <si>
    <t>杨*琴</t>
  </si>
  <si>
    <t>刘*宇</t>
  </si>
  <si>
    <t>尤*围</t>
  </si>
  <si>
    <t>万佛村</t>
  </si>
  <si>
    <t>杨*庆</t>
  </si>
  <si>
    <t>叶南村</t>
  </si>
  <si>
    <t>谢*平</t>
  </si>
  <si>
    <t>小南海社区</t>
  </si>
  <si>
    <t>解*国</t>
  </si>
  <si>
    <t>张*敏</t>
  </si>
  <si>
    <t>台*乐</t>
  </si>
  <si>
    <t>台*琴</t>
  </si>
  <si>
    <t>蒋*荣</t>
  </si>
  <si>
    <t>李*祥</t>
  </si>
  <si>
    <t>柳林社区</t>
  </si>
  <si>
    <t>王*明</t>
  </si>
  <si>
    <t>王*柱</t>
  </si>
  <si>
    <t>董*敏</t>
  </si>
  <si>
    <t>东楼村</t>
  </si>
  <si>
    <t>李*海</t>
  </si>
  <si>
    <t>新桥村</t>
  </si>
  <si>
    <t>孟*云</t>
  </si>
  <si>
    <t>韦*珍</t>
  </si>
  <si>
    <t>瓦房村</t>
  </si>
  <si>
    <t>江*财</t>
  </si>
  <si>
    <t>三元镇</t>
  </si>
  <si>
    <t>双塘村</t>
  </si>
  <si>
    <t>吕*超</t>
  </si>
  <si>
    <t>沣桥村</t>
  </si>
  <si>
    <t>彭*付</t>
  </si>
  <si>
    <t>胡*</t>
  </si>
  <si>
    <t>史河湾村</t>
  </si>
  <si>
    <t>尤*应</t>
  </si>
  <si>
    <t>张*西</t>
  </si>
  <si>
    <t>李*启</t>
  </si>
  <si>
    <t>王*祥</t>
  </si>
  <si>
    <t>许*会</t>
  </si>
  <si>
    <t>胡*秀</t>
  </si>
  <si>
    <t>朱*菊</t>
  </si>
  <si>
    <t>邱*琴</t>
  </si>
  <si>
    <t>黄*喜</t>
  </si>
  <si>
    <t>李*旺</t>
  </si>
  <si>
    <t>蔡*敏</t>
  </si>
  <si>
    <t>任*运</t>
  </si>
  <si>
    <t>许*</t>
  </si>
  <si>
    <t>王*生</t>
  </si>
  <si>
    <t>孙*勤</t>
  </si>
  <si>
    <t>顾*</t>
  </si>
  <si>
    <t>叶*国</t>
  </si>
  <si>
    <t>彭*银</t>
  </si>
  <si>
    <t>孙*括</t>
  </si>
  <si>
    <t>叶*茂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</si>
  <si>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</si>
  <si>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</si>
  <si>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</si>
  <si>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</si>
  <si>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</si>
  <si>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</si>
  <si>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</si>
  <si>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</si>
  <si>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</si>
  <si>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</si>
  <si>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支*兵</t>
  </si>
  <si>
    <t>陈*家</t>
  </si>
  <si>
    <t>桥元村</t>
  </si>
  <si>
    <t>胡*松</t>
  </si>
  <si>
    <t>张*江</t>
  </si>
  <si>
    <t>王店村</t>
  </si>
  <si>
    <t>龚*祥</t>
  </si>
  <si>
    <t>新塘村</t>
  </si>
  <si>
    <t>邵*山</t>
  </si>
  <si>
    <t>高*凤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</si>
  <si>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</si>
  <si>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</si>
  <si>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</si>
  <si>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</si>
  <si>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</si>
  <si>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</si>
  <si>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</si>
  <si>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</si>
  <si>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</si>
  <si>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</si>
  <si>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韩*友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</si>
  <si>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</si>
  <si>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</si>
  <si>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</si>
  <si>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</si>
  <si>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</si>
  <si>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</si>
  <si>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</si>
  <si>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</si>
  <si>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</si>
  <si>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</si>
  <si>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</si>
  <si>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</si>
  <si>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</si>
  <si>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王*权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</si>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</sst>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_ "/>
    <numFmt numFmtId="179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808080"/>
      <color rgb="00595959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showGridLines="0" tabSelected="1" workbookViewId="0">
      <selection activeCell="Q9" sqref="Q9"/>
    </sheetView>
  </sheetViews>
  <sheetFormatPr defaultColWidth="9" defaultRowHeight="12" customHeight="1"/>
  <cols>
    <col min="1" max="2" width="8" style="1" customWidth="1"/>
    <col min="3" max="3" width="9" style="1" customWidth="1"/>
    <col min="4" max="4" width="11.5" style="1" customWidth="1"/>
    <col min="5" max="5" width="10" style="1"/>
    <col min="6" max="6" width="9" style="1" customWidth="1"/>
    <col min="7" max="7" width="11.25" style="1" customWidth="1"/>
    <col min="8" max="8" width="14" style="1" customWidth="1"/>
    <col min="9" max="9" width="10.25" style="1"/>
    <col min="10" max="10" width="11.75" style="1"/>
    <col min="11" max="11" width="9" style="1" customWidth="1"/>
    <col min="12" max="12" width="11.625" style="1" customWidth="1"/>
    <col min="13" max="13" width="14.25" style="1" customWidth="1"/>
    <col min="14" max="16378" width="9" style="1" customWidth="1"/>
    <col min="16379" max="16384" width="9" style="1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28"/>
      <c r="M2" s="29" t="s">
        <v>1</v>
      </c>
    </row>
    <row r="3" s="1" customFormat="1" ht="3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30" t="s">
        <v>12</v>
      </c>
      <c r="L3" s="31" t="s">
        <v>13</v>
      </c>
      <c r="M3" s="31" t="s">
        <v>14</v>
      </c>
      <c r="N3" s="31" t="s">
        <v>15</v>
      </c>
    </row>
    <row r="4" s="2" customFormat="1" ht="18" customHeight="1" spans="1:14">
      <c r="A4" s="8">
        <v>1</v>
      </c>
      <c r="B4" s="8" t="s">
        <v>16</v>
      </c>
      <c r="C4" s="9" t="s">
        <v>17</v>
      </c>
      <c r="D4" s="10" t="s">
        <v>18</v>
      </c>
      <c r="E4" s="11">
        <v>50000</v>
      </c>
      <c r="F4" s="12">
        <v>4.6</v>
      </c>
      <c r="G4" s="13">
        <v>44644</v>
      </c>
      <c r="H4" s="14">
        <v>45375</v>
      </c>
      <c r="I4" s="14">
        <v>45371</v>
      </c>
      <c r="J4" s="14">
        <v>45372</v>
      </c>
      <c r="K4" s="32">
        <f t="shared" ref="K4:K67" si="0">J4-I4</f>
        <v>1</v>
      </c>
      <c r="L4" s="33">
        <f>E4*F4*K4/365/100</f>
        <v>6.3013698630137</v>
      </c>
      <c r="M4" s="33">
        <f>L4*0.7</f>
        <v>4.41095890410959</v>
      </c>
      <c r="N4" s="22" t="s">
        <v>19</v>
      </c>
    </row>
    <row r="5" s="2" customFormat="1" ht="18" customHeight="1" spans="1:14">
      <c r="A5" s="8">
        <v>2</v>
      </c>
      <c r="B5" s="8" t="s">
        <v>20</v>
      </c>
      <c r="C5" s="9" t="s">
        <v>17</v>
      </c>
      <c r="D5" s="10" t="s">
        <v>21</v>
      </c>
      <c r="E5" s="11">
        <v>50000</v>
      </c>
      <c r="F5" s="12">
        <v>4.6</v>
      </c>
      <c r="G5" s="13">
        <v>44645</v>
      </c>
      <c r="H5" s="14">
        <v>45376</v>
      </c>
      <c r="I5" s="14">
        <v>45371</v>
      </c>
      <c r="J5" s="14">
        <v>45376</v>
      </c>
      <c r="K5" s="32">
        <f t="shared" si="0"/>
        <v>5</v>
      </c>
      <c r="L5" s="33">
        <f t="shared" ref="L5:L36" si="1">E5*F5*K5/365/100</f>
        <v>31.5068493150685</v>
      </c>
      <c r="M5" s="33">
        <f t="shared" ref="M5:M36" si="2">L5*0.7</f>
        <v>22.0547945205479</v>
      </c>
      <c r="N5" s="22" t="s">
        <v>19</v>
      </c>
    </row>
    <row r="6" s="2" customFormat="1" ht="18" customHeight="1" spans="1:14">
      <c r="A6" s="8">
        <v>3</v>
      </c>
      <c r="B6" s="8" t="s">
        <v>22</v>
      </c>
      <c r="C6" s="9" t="s">
        <v>17</v>
      </c>
      <c r="D6" s="10" t="s">
        <v>23</v>
      </c>
      <c r="E6" s="11">
        <v>50000</v>
      </c>
      <c r="F6" s="12">
        <v>4.6</v>
      </c>
      <c r="G6" s="13">
        <v>44645</v>
      </c>
      <c r="H6" s="14">
        <v>45741</v>
      </c>
      <c r="I6" s="14">
        <v>45371</v>
      </c>
      <c r="J6" s="14">
        <v>45463</v>
      </c>
      <c r="K6" s="32">
        <f t="shared" si="0"/>
        <v>92</v>
      </c>
      <c r="L6" s="33">
        <f t="shared" si="1"/>
        <v>579.72602739726</v>
      </c>
      <c r="M6" s="33">
        <f t="shared" si="2"/>
        <v>405.808219178082</v>
      </c>
      <c r="N6" s="22" t="s">
        <v>19</v>
      </c>
    </row>
    <row r="7" s="2" customFormat="1" ht="18" customHeight="1" spans="1:14">
      <c r="A7" s="8">
        <v>4</v>
      </c>
      <c r="B7" s="8" t="s">
        <v>24</v>
      </c>
      <c r="C7" s="9" t="s">
        <v>17</v>
      </c>
      <c r="D7" s="10" t="s">
        <v>25</v>
      </c>
      <c r="E7" s="11">
        <v>50000</v>
      </c>
      <c r="F7" s="12">
        <v>4.6</v>
      </c>
      <c r="G7" s="13">
        <v>44645</v>
      </c>
      <c r="H7" s="14">
        <v>45741</v>
      </c>
      <c r="I7" s="14">
        <v>45371</v>
      </c>
      <c r="J7" s="14">
        <v>45463</v>
      </c>
      <c r="K7" s="32">
        <f t="shared" si="0"/>
        <v>92</v>
      </c>
      <c r="L7" s="33">
        <f t="shared" si="1"/>
        <v>579.72602739726</v>
      </c>
      <c r="M7" s="33">
        <f t="shared" si="2"/>
        <v>405.808219178082</v>
      </c>
      <c r="N7" s="22" t="s">
        <v>19</v>
      </c>
    </row>
    <row r="8" s="2" customFormat="1" ht="18" customHeight="1" spans="1:14">
      <c r="A8" s="8">
        <v>5</v>
      </c>
      <c r="B8" s="8" t="s">
        <v>26</v>
      </c>
      <c r="C8" s="9" t="s">
        <v>17</v>
      </c>
      <c r="D8" s="10" t="s">
        <v>27</v>
      </c>
      <c r="E8" s="11">
        <v>30000</v>
      </c>
      <c r="F8" s="12">
        <v>4.6</v>
      </c>
      <c r="G8" s="13">
        <v>44648</v>
      </c>
      <c r="H8" s="14">
        <v>45744</v>
      </c>
      <c r="I8" s="14">
        <v>45371</v>
      </c>
      <c r="J8" s="14">
        <v>45463</v>
      </c>
      <c r="K8" s="32">
        <f t="shared" si="0"/>
        <v>92</v>
      </c>
      <c r="L8" s="33">
        <f t="shared" si="1"/>
        <v>347.835616438356</v>
      </c>
      <c r="M8" s="33">
        <f t="shared" si="2"/>
        <v>243.484931506849</v>
      </c>
      <c r="N8" s="22" t="s">
        <v>19</v>
      </c>
    </row>
    <row r="9" s="2" customFormat="1" ht="18" customHeight="1" spans="1:14">
      <c r="A9" s="8">
        <v>6</v>
      </c>
      <c r="B9" s="8" t="s">
        <v>28</v>
      </c>
      <c r="C9" s="9" t="s">
        <v>17</v>
      </c>
      <c r="D9" s="10" t="s">
        <v>29</v>
      </c>
      <c r="E9" s="11">
        <v>30000</v>
      </c>
      <c r="F9" s="12">
        <v>4.6</v>
      </c>
      <c r="G9" s="13">
        <v>44649</v>
      </c>
      <c r="H9" s="14">
        <v>45380</v>
      </c>
      <c r="I9" s="14">
        <v>45371</v>
      </c>
      <c r="J9" s="14">
        <v>45380</v>
      </c>
      <c r="K9" s="32">
        <f t="shared" si="0"/>
        <v>9</v>
      </c>
      <c r="L9" s="33">
        <f t="shared" si="1"/>
        <v>34.027397260274</v>
      </c>
      <c r="M9" s="33">
        <f t="shared" si="2"/>
        <v>23.8191780821918</v>
      </c>
      <c r="N9" s="22" t="s">
        <v>19</v>
      </c>
    </row>
    <row r="10" s="2" customFormat="1" ht="18" customHeight="1" spans="1:14">
      <c r="A10" s="8">
        <v>7</v>
      </c>
      <c r="B10" s="8" t="s">
        <v>30</v>
      </c>
      <c r="C10" s="9" t="s">
        <v>17</v>
      </c>
      <c r="D10" s="10" t="s">
        <v>18</v>
      </c>
      <c r="E10" s="11">
        <v>50000</v>
      </c>
      <c r="F10" s="12">
        <v>4.6</v>
      </c>
      <c r="G10" s="13">
        <v>44649</v>
      </c>
      <c r="H10" s="14">
        <v>45380</v>
      </c>
      <c r="I10" s="14">
        <v>45371</v>
      </c>
      <c r="J10" s="14">
        <v>45380</v>
      </c>
      <c r="K10" s="32">
        <f t="shared" si="0"/>
        <v>9</v>
      </c>
      <c r="L10" s="33">
        <f t="shared" si="1"/>
        <v>56.7123287671233</v>
      </c>
      <c r="M10" s="33">
        <f t="shared" si="2"/>
        <v>39.6986301369863</v>
      </c>
      <c r="N10" s="22" t="s">
        <v>19</v>
      </c>
    </row>
    <row r="11" s="2" customFormat="1" ht="18" customHeight="1" spans="1:14">
      <c r="A11" s="8">
        <v>8</v>
      </c>
      <c r="B11" s="8" t="s">
        <v>28</v>
      </c>
      <c r="C11" s="9" t="s">
        <v>17</v>
      </c>
      <c r="D11" s="10" t="s">
        <v>18</v>
      </c>
      <c r="E11" s="11">
        <v>50000</v>
      </c>
      <c r="F11" s="12">
        <v>4.6</v>
      </c>
      <c r="G11" s="13">
        <v>44650</v>
      </c>
      <c r="H11" s="14">
        <v>45746</v>
      </c>
      <c r="I11" s="14">
        <v>45371</v>
      </c>
      <c r="J11" s="14">
        <v>45463</v>
      </c>
      <c r="K11" s="32">
        <f t="shared" si="0"/>
        <v>92</v>
      </c>
      <c r="L11" s="33">
        <f t="shared" si="1"/>
        <v>579.72602739726</v>
      </c>
      <c r="M11" s="33">
        <f t="shared" si="2"/>
        <v>405.808219178082</v>
      </c>
      <c r="N11" s="22" t="s">
        <v>19</v>
      </c>
    </row>
    <row r="12" s="2" customFormat="1" ht="18" customHeight="1" spans="1:14">
      <c r="A12" s="8">
        <v>9</v>
      </c>
      <c r="B12" s="8" t="s">
        <v>31</v>
      </c>
      <c r="C12" s="15" t="s">
        <v>17</v>
      </c>
      <c r="D12" s="15" t="s">
        <v>32</v>
      </c>
      <c r="E12" s="11">
        <v>50000</v>
      </c>
      <c r="F12" s="12">
        <v>4.6</v>
      </c>
      <c r="G12" s="13">
        <v>44650</v>
      </c>
      <c r="H12" s="14">
        <v>45746</v>
      </c>
      <c r="I12" s="14">
        <v>45371</v>
      </c>
      <c r="J12" s="14">
        <v>45463</v>
      </c>
      <c r="K12" s="32">
        <f t="shared" si="0"/>
        <v>92</v>
      </c>
      <c r="L12" s="33">
        <f t="shared" si="1"/>
        <v>579.72602739726</v>
      </c>
      <c r="M12" s="33">
        <f t="shared" si="2"/>
        <v>405.808219178082</v>
      </c>
      <c r="N12" s="22" t="s">
        <v>19</v>
      </c>
    </row>
    <row r="13" s="2" customFormat="1" ht="18" customHeight="1" spans="1:14">
      <c r="A13" s="8">
        <v>10</v>
      </c>
      <c r="B13" s="8" t="s">
        <v>33</v>
      </c>
      <c r="C13" s="16" t="s">
        <v>17</v>
      </c>
      <c r="D13" s="16" t="s">
        <v>32</v>
      </c>
      <c r="E13" s="11">
        <v>50000</v>
      </c>
      <c r="F13" s="12">
        <v>4.6</v>
      </c>
      <c r="G13" s="13">
        <v>44650</v>
      </c>
      <c r="H13" s="14">
        <v>45381</v>
      </c>
      <c r="I13" s="14">
        <v>45371</v>
      </c>
      <c r="J13" s="14">
        <v>45371</v>
      </c>
      <c r="K13" s="32">
        <f t="shared" si="0"/>
        <v>0</v>
      </c>
      <c r="L13" s="33">
        <f t="shared" si="1"/>
        <v>0</v>
      </c>
      <c r="M13" s="33">
        <f t="shared" si="2"/>
        <v>0</v>
      </c>
      <c r="N13" s="22" t="s">
        <v>19</v>
      </c>
    </row>
    <row r="14" s="2" customFormat="1" ht="18" customHeight="1" spans="1:14">
      <c r="A14" s="8">
        <v>11</v>
      </c>
      <c r="B14" s="8" t="s">
        <v>34</v>
      </c>
      <c r="C14" s="17" t="s">
        <v>17</v>
      </c>
      <c r="D14" s="17" t="s">
        <v>29</v>
      </c>
      <c r="E14" s="11">
        <v>50000</v>
      </c>
      <c r="F14" s="12">
        <v>4.6</v>
      </c>
      <c r="G14" s="13">
        <v>44650</v>
      </c>
      <c r="H14" s="14">
        <v>45381</v>
      </c>
      <c r="I14" s="14">
        <v>45371</v>
      </c>
      <c r="J14" s="14">
        <v>45378</v>
      </c>
      <c r="K14" s="32">
        <f t="shared" si="0"/>
        <v>7</v>
      </c>
      <c r="L14" s="33">
        <f t="shared" si="1"/>
        <v>44.1095890410959</v>
      </c>
      <c r="M14" s="33">
        <f t="shared" si="2"/>
        <v>30.8767123287671</v>
      </c>
      <c r="N14" s="22" t="s">
        <v>19</v>
      </c>
    </row>
    <row r="15" s="2" customFormat="1" ht="18" customHeight="1" spans="1:14">
      <c r="A15" s="8">
        <v>12</v>
      </c>
      <c r="B15" s="8" t="s">
        <v>35</v>
      </c>
      <c r="C15" s="16" t="s">
        <v>17</v>
      </c>
      <c r="D15" s="16" t="s">
        <v>21</v>
      </c>
      <c r="E15" s="11">
        <v>30000</v>
      </c>
      <c r="F15" s="12">
        <v>4.6</v>
      </c>
      <c r="G15" s="13">
        <v>44665</v>
      </c>
      <c r="H15" s="14">
        <v>45761</v>
      </c>
      <c r="I15" s="14">
        <v>45371</v>
      </c>
      <c r="J15" s="14">
        <v>45463</v>
      </c>
      <c r="K15" s="32">
        <f t="shared" si="0"/>
        <v>92</v>
      </c>
      <c r="L15" s="33">
        <f t="shared" si="1"/>
        <v>347.835616438356</v>
      </c>
      <c r="M15" s="33">
        <f t="shared" si="2"/>
        <v>243.484931506849</v>
      </c>
      <c r="N15" s="22" t="s">
        <v>19</v>
      </c>
    </row>
    <row r="16" s="2" customFormat="1" ht="18" customHeight="1" spans="1:14">
      <c r="A16" s="8">
        <v>13</v>
      </c>
      <c r="B16" s="8" t="s">
        <v>36</v>
      </c>
      <c r="C16" s="17" t="s">
        <v>17</v>
      </c>
      <c r="D16" s="17" t="s">
        <v>25</v>
      </c>
      <c r="E16" s="11">
        <v>30000</v>
      </c>
      <c r="F16" s="12">
        <v>4.6</v>
      </c>
      <c r="G16" s="13">
        <v>44664</v>
      </c>
      <c r="H16" s="14">
        <v>45760</v>
      </c>
      <c r="I16" s="14">
        <v>45371</v>
      </c>
      <c r="J16" s="14">
        <v>45463</v>
      </c>
      <c r="K16" s="32">
        <f t="shared" si="0"/>
        <v>92</v>
      </c>
      <c r="L16" s="33">
        <f t="shared" si="1"/>
        <v>347.835616438356</v>
      </c>
      <c r="M16" s="33">
        <f t="shared" si="2"/>
        <v>243.484931506849</v>
      </c>
      <c r="N16" s="22" t="s">
        <v>19</v>
      </c>
    </row>
    <row r="17" s="2" customFormat="1" ht="18" customHeight="1" spans="1:14">
      <c r="A17" s="8">
        <v>14</v>
      </c>
      <c r="B17" s="8" t="s">
        <v>37</v>
      </c>
      <c r="C17" s="18" t="s">
        <v>17</v>
      </c>
      <c r="D17" s="18" t="s">
        <v>21</v>
      </c>
      <c r="E17" s="11">
        <v>50000</v>
      </c>
      <c r="F17" s="12">
        <v>4.6</v>
      </c>
      <c r="G17" s="13">
        <v>44698</v>
      </c>
      <c r="H17" s="14">
        <v>45794</v>
      </c>
      <c r="I17" s="14">
        <v>45371</v>
      </c>
      <c r="J17" s="14">
        <v>45463</v>
      </c>
      <c r="K17" s="32">
        <f t="shared" si="0"/>
        <v>92</v>
      </c>
      <c r="L17" s="33">
        <f t="shared" si="1"/>
        <v>579.72602739726</v>
      </c>
      <c r="M17" s="33">
        <f t="shared" si="2"/>
        <v>405.808219178082</v>
      </c>
      <c r="N17" s="22" t="s">
        <v>19</v>
      </c>
    </row>
    <row r="18" s="2" customFormat="1" ht="18" customHeight="1" spans="1:14">
      <c r="A18" s="8">
        <v>15</v>
      </c>
      <c r="B18" s="8" t="s">
        <v>38</v>
      </c>
      <c r="C18" s="18" t="s">
        <v>17</v>
      </c>
      <c r="D18" s="18" t="s">
        <v>39</v>
      </c>
      <c r="E18" s="11">
        <v>40000</v>
      </c>
      <c r="F18" s="12">
        <v>4.6</v>
      </c>
      <c r="G18" s="13">
        <v>44688</v>
      </c>
      <c r="H18" s="14">
        <v>45784</v>
      </c>
      <c r="I18" s="14">
        <v>45371</v>
      </c>
      <c r="J18" s="14">
        <v>45463</v>
      </c>
      <c r="K18" s="32">
        <f t="shared" si="0"/>
        <v>92</v>
      </c>
      <c r="L18" s="33">
        <f t="shared" si="1"/>
        <v>463.780821917808</v>
      </c>
      <c r="M18" s="33">
        <f t="shared" si="2"/>
        <v>324.646575342466</v>
      </c>
      <c r="N18" s="22" t="s">
        <v>19</v>
      </c>
    </row>
    <row r="19" s="2" customFormat="1" ht="18" customHeight="1" spans="1:14">
      <c r="A19" s="8">
        <v>16</v>
      </c>
      <c r="B19" s="8" t="s">
        <v>40</v>
      </c>
      <c r="C19" s="19" t="s">
        <v>17</v>
      </c>
      <c r="D19" s="19" t="s">
        <v>41</v>
      </c>
      <c r="E19" s="11">
        <v>50000</v>
      </c>
      <c r="F19" s="12">
        <v>4.6</v>
      </c>
      <c r="G19" s="13">
        <v>44693</v>
      </c>
      <c r="H19" s="14">
        <v>45789</v>
      </c>
      <c r="I19" s="14">
        <v>45371</v>
      </c>
      <c r="J19" s="14">
        <v>45463</v>
      </c>
      <c r="K19" s="32">
        <f t="shared" si="0"/>
        <v>92</v>
      </c>
      <c r="L19" s="33">
        <f t="shared" si="1"/>
        <v>579.72602739726</v>
      </c>
      <c r="M19" s="33">
        <f t="shared" si="2"/>
        <v>405.808219178082</v>
      </c>
      <c r="N19" s="22" t="s">
        <v>19</v>
      </c>
    </row>
    <row r="20" s="2" customFormat="1" ht="18" customHeight="1" spans="1:14">
      <c r="A20" s="8">
        <v>17</v>
      </c>
      <c r="B20" s="8" t="s">
        <v>42</v>
      </c>
      <c r="C20" s="19" t="s">
        <v>17</v>
      </c>
      <c r="D20" s="19" t="s">
        <v>43</v>
      </c>
      <c r="E20" s="11">
        <v>50000</v>
      </c>
      <c r="F20" s="12">
        <v>4.6</v>
      </c>
      <c r="G20" s="13">
        <v>44690</v>
      </c>
      <c r="H20" s="14">
        <v>45786</v>
      </c>
      <c r="I20" s="14">
        <v>45371</v>
      </c>
      <c r="J20" s="14">
        <v>45463</v>
      </c>
      <c r="K20" s="32">
        <f t="shared" si="0"/>
        <v>92</v>
      </c>
      <c r="L20" s="33">
        <f t="shared" si="1"/>
        <v>579.72602739726</v>
      </c>
      <c r="M20" s="33">
        <f t="shared" si="2"/>
        <v>405.808219178082</v>
      </c>
      <c r="N20" s="22" t="s">
        <v>19</v>
      </c>
    </row>
    <row r="21" s="2" customFormat="1" ht="18" customHeight="1" spans="1:14">
      <c r="A21" s="8">
        <v>18</v>
      </c>
      <c r="B21" s="8" t="s">
        <v>44</v>
      </c>
      <c r="C21" s="19" t="s">
        <v>17</v>
      </c>
      <c r="D21" s="19" t="s">
        <v>25</v>
      </c>
      <c r="E21" s="11">
        <v>30000</v>
      </c>
      <c r="F21" s="12">
        <v>4.6</v>
      </c>
      <c r="G21" s="13">
        <v>44690</v>
      </c>
      <c r="H21" s="14">
        <v>45786</v>
      </c>
      <c r="I21" s="14">
        <v>45371</v>
      </c>
      <c r="J21" s="14">
        <v>45463</v>
      </c>
      <c r="K21" s="32">
        <f t="shared" si="0"/>
        <v>92</v>
      </c>
      <c r="L21" s="33">
        <f t="shared" si="1"/>
        <v>347.835616438356</v>
      </c>
      <c r="M21" s="33">
        <f t="shared" si="2"/>
        <v>243.484931506849</v>
      </c>
      <c r="N21" s="22" t="s">
        <v>19</v>
      </c>
    </row>
    <row r="22" s="2" customFormat="1" ht="18" customHeight="1" spans="1:14">
      <c r="A22" s="8">
        <v>19</v>
      </c>
      <c r="B22" s="8" t="s">
        <v>45</v>
      </c>
      <c r="C22" s="9" t="s">
        <v>17</v>
      </c>
      <c r="D22" s="19" t="s">
        <v>43</v>
      </c>
      <c r="E22" s="11">
        <v>50000</v>
      </c>
      <c r="F22" s="12">
        <v>4.6</v>
      </c>
      <c r="G22" s="13">
        <v>44686</v>
      </c>
      <c r="H22" s="14">
        <v>45782</v>
      </c>
      <c r="I22" s="14">
        <v>45371</v>
      </c>
      <c r="J22" s="14">
        <v>45463</v>
      </c>
      <c r="K22" s="32">
        <f t="shared" si="0"/>
        <v>92</v>
      </c>
      <c r="L22" s="33">
        <f t="shared" si="1"/>
        <v>579.72602739726</v>
      </c>
      <c r="M22" s="33">
        <f t="shared" si="2"/>
        <v>405.808219178082</v>
      </c>
      <c r="N22" s="22" t="s">
        <v>19</v>
      </c>
    </row>
    <row r="23" s="2" customFormat="1" ht="18" customHeight="1" spans="1:14">
      <c r="A23" s="8">
        <v>20</v>
      </c>
      <c r="B23" s="8" t="s">
        <v>46</v>
      </c>
      <c r="C23" s="9" t="s">
        <v>17</v>
      </c>
      <c r="D23" s="10" t="s">
        <v>27</v>
      </c>
      <c r="E23" s="11">
        <v>50000</v>
      </c>
      <c r="F23" s="12">
        <v>4.6</v>
      </c>
      <c r="G23" s="13">
        <v>44699</v>
      </c>
      <c r="H23" s="14">
        <v>45430</v>
      </c>
      <c r="I23" s="14">
        <v>45371</v>
      </c>
      <c r="J23" s="14">
        <v>45430</v>
      </c>
      <c r="K23" s="32">
        <f t="shared" si="0"/>
        <v>59</v>
      </c>
      <c r="L23" s="33">
        <f t="shared" si="1"/>
        <v>371.780821917808</v>
      </c>
      <c r="M23" s="33">
        <f t="shared" si="2"/>
        <v>260.246575342466</v>
      </c>
      <c r="N23" s="22" t="s">
        <v>19</v>
      </c>
    </row>
    <row r="24" s="2" customFormat="1" ht="18" customHeight="1" spans="1:14">
      <c r="A24" s="8">
        <v>21</v>
      </c>
      <c r="B24" s="8" t="s">
        <v>47</v>
      </c>
      <c r="C24" s="9" t="s">
        <v>17</v>
      </c>
      <c r="D24" s="10" t="s">
        <v>32</v>
      </c>
      <c r="E24" s="11">
        <v>30000</v>
      </c>
      <c r="F24" s="12">
        <v>4.6</v>
      </c>
      <c r="G24" s="13">
        <v>44698</v>
      </c>
      <c r="H24" s="14">
        <v>45429</v>
      </c>
      <c r="I24" s="14">
        <v>45371</v>
      </c>
      <c r="J24" s="14">
        <v>45429</v>
      </c>
      <c r="K24" s="32">
        <f t="shared" si="0"/>
        <v>58</v>
      </c>
      <c r="L24" s="33">
        <f t="shared" si="1"/>
        <v>219.287671232877</v>
      </c>
      <c r="M24" s="33">
        <f t="shared" si="2"/>
        <v>153.501369863014</v>
      </c>
      <c r="N24" s="22" t="s">
        <v>19</v>
      </c>
    </row>
    <row r="25" s="2" customFormat="1" ht="18" customHeight="1" spans="1:14">
      <c r="A25" s="8">
        <v>22</v>
      </c>
      <c r="B25" s="8" t="s">
        <v>48</v>
      </c>
      <c r="C25" s="9" t="s">
        <v>17</v>
      </c>
      <c r="D25" s="10" t="s">
        <v>41</v>
      </c>
      <c r="E25" s="11">
        <v>50000</v>
      </c>
      <c r="F25" s="12">
        <v>4.6</v>
      </c>
      <c r="G25" s="13">
        <v>44722</v>
      </c>
      <c r="H25" s="14">
        <v>45818</v>
      </c>
      <c r="I25" s="14">
        <v>45371</v>
      </c>
      <c r="J25" s="14">
        <v>45463</v>
      </c>
      <c r="K25" s="32">
        <f t="shared" si="0"/>
        <v>92</v>
      </c>
      <c r="L25" s="33">
        <f t="shared" si="1"/>
        <v>579.72602739726</v>
      </c>
      <c r="M25" s="33">
        <f t="shared" si="2"/>
        <v>405.808219178082</v>
      </c>
      <c r="N25" s="22" t="s">
        <v>19</v>
      </c>
    </row>
    <row r="26" s="2" customFormat="1" ht="18" customHeight="1" spans="1:14">
      <c r="A26" s="8">
        <v>23</v>
      </c>
      <c r="B26" s="8" t="s">
        <v>49</v>
      </c>
      <c r="C26" s="9" t="s">
        <v>17</v>
      </c>
      <c r="D26" s="10" t="s">
        <v>50</v>
      </c>
      <c r="E26" s="11">
        <v>50000</v>
      </c>
      <c r="F26" s="12">
        <v>4.6</v>
      </c>
      <c r="G26" s="13">
        <v>44720</v>
      </c>
      <c r="H26" s="14">
        <v>45816</v>
      </c>
      <c r="I26" s="14">
        <v>45371</v>
      </c>
      <c r="J26" s="14">
        <v>45463</v>
      </c>
      <c r="K26" s="32">
        <f t="shared" si="0"/>
        <v>92</v>
      </c>
      <c r="L26" s="33">
        <f t="shared" si="1"/>
        <v>579.72602739726</v>
      </c>
      <c r="M26" s="33">
        <f t="shared" si="2"/>
        <v>405.808219178082</v>
      </c>
      <c r="N26" s="22" t="s">
        <v>19</v>
      </c>
    </row>
    <row r="27" s="2" customFormat="1" ht="18" customHeight="1" spans="1:14">
      <c r="A27" s="8">
        <v>24</v>
      </c>
      <c r="B27" s="8" t="s">
        <v>51</v>
      </c>
      <c r="C27" s="9" t="s">
        <v>17</v>
      </c>
      <c r="D27" s="10" t="s">
        <v>18</v>
      </c>
      <c r="E27" s="11">
        <v>50000</v>
      </c>
      <c r="F27" s="12">
        <v>4.6</v>
      </c>
      <c r="G27" s="13">
        <v>44726</v>
      </c>
      <c r="H27" s="14">
        <v>45822</v>
      </c>
      <c r="I27" s="14">
        <v>45371</v>
      </c>
      <c r="J27" s="14">
        <v>45463</v>
      </c>
      <c r="K27" s="32">
        <f t="shared" si="0"/>
        <v>92</v>
      </c>
      <c r="L27" s="33">
        <f t="shared" si="1"/>
        <v>579.72602739726</v>
      </c>
      <c r="M27" s="33">
        <f t="shared" si="2"/>
        <v>405.808219178082</v>
      </c>
      <c r="N27" s="22" t="s">
        <v>19</v>
      </c>
    </row>
    <row r="28" s="2" customFormat="1" ht="18" customHeight="1" spans="1:14">
      <c r="A28" s="8">
        <v>25</v>
      </c>
      <c r="B28" s="8" t="s">
        <v>52</v>
      </c>
      <c r="C28" s="9" t="s">
        <v>17</v>
      </c>
      <c r="D28" s="10" t="s">
        <v>39</v>
      </c>
      <c r="E28" s="11">
        <v>50000</v>
      </c>
      <c r="F28" s="12">
        <v>4.6</v>
      </c>
      <c r="G28" s="13">
        <v>44720</v>
      </c>
      <c r="H28" s="14">
        <v>45816</v>
      </c>
      <c r="I28" s="14">
        <v>45371</v>
      </c>
      <c r="J28" s="14">
        <v>45463</v>
      </c>
      <c r="K28" s="32">
        <f t="shared" si="0"/>
        <v>92</v>
      </c>
      <c r="L28" s="33">
        <f t="shared" si="1"/>
        <v>579.72602739726</v>
      </c>
      <c r="M28" s="33">
        <f t="shared" si="2"/>
        <v>405.808219178082</v>
      </c>
      <c r="N28" s="22" t="s">
        <v>19</v>
      </c>
    </row>
    <row r="29" s="2" customFormat="1" ht="18" customHeight="1" spans="1:14">
      <c r="A29" s="8">
        <v>26</v>
      </c>
      <c r="B29" s="8" t="s">
        <v>53</v>
      </c>
      <c r="C29" s="9" t="s">
        <v>17</v>
      </c>
      <c r="D29" s="10" t="s">
        <v>54</v>
      </c>
      <c r="E29" s="11">
        <v>50000</v>
      </c>
      <c r="F29" s="12">
        <v>4.45</v>
      </c>
      <c r="G29" s="13">
        <v>44768</v>
      </c>
      <c r="H29" s="14">
        <v>45499</v>
      </c>
      <c r="I29" s="14">
        <v>45371</v>
      </c>
      <c r="J29" s="14">
        <v>45463</v>
      </c>
      <c r="K29" s="32">
        <f t="shared" si="0"/>
        <v>92</v>
      </c>
      <c r="L29" s="33">
        <f t="shared" si="1"/>
        <v>560.821917808219</v>
      </c>
      <c r="M29" s="33">
        <f t="shared" si="2"/>
        <v>392.575342465753</v>
      </c>
      <c r="N29" s="22" t="s">
        <v>19</v>
      </c>
    </row>
    <row r="30" s="2" customFormat="1" ht="18" customHeight="1" spans="1:14">
      <c r="A30" s="8">
        <v>27</v>
      </c>
      <c r="B30" s="8" t="s">
        <v>55</v>
      </c>
      <c r="C30" s="9" t="s">
        <v>17</v>
      </c>
      <c r="D30" s="10" t="s">
        <v>56</v>
      </c>
      <c r="E30" s="11">
        <v>50000</v>
      </c>
      <c r="F30" s="12">
        <v>4.3</v>
      </c>
      <c r="G30" s="13">
        <v>44813</v>
      </c>
      <c r="H30" s="14">
        <v>45909</v>
      </c>
      <c r="I30" s="14">
        <v>45371</v>
      </c>
      <c r="J30" s="14">
        <v>45463</v>
      </c>
      <c r="K30" s="32">
        <f t="shared" si="0"/>
        <v>92</v>
      </c>
      <c r="L30" s="33">
        <f t="shared" si="1"/>
        <v>541.917808219178</v>
      </c>
      <c r="M30" s="33">
        <f t="shared" si="2"/>
        <v>379.342465753425</v>
      </c>
      <c r="N30" s="22" t="s">
        <v>19</v>
      </c>
    </row>
    <row r="31" s="2" customFormat="1" ht="18" customHeight="1" spans="1:14">
      <c r="A31" s="8">
        <v>28</v>
      </c>
      <c r="B31" s="8" t="s">
        <v>57</v>
      </c>
      <c r="C31" s="9" t="s">
        <v>17</v>
      </c>
      <c r="D31" s="10" t="s">
        <v>56</v>
      </c>
      <c r="E31" s="11">
        <v>50000</v>
      </c>
      <c r="F31" s="12">
        <v>4.3</v>
      </c>
      <c r="G31" s="13">
        <v>44818</v>
      </c>
      <c r="H31" s="14">
        <v>45914</v>
      </c>
      <c r="I31" s="14">
        <v>45371</v>
      </c>
      <c r="J31" s="14">
        <v>45463</v>
      </c>
      <c r="K31" s="32">
        <f t="shared" si="0"/>
        <v>92</v>
      </c>
      <c r="L31" s="33">
        <f t="shared" si="1"/>
        <v>541.917808219178</v>
      </c>
      <c r="M31" s="33">
        <f t="shared" si="2"/>
        <v>379.342465753425</v>
      </c>
      <c r="N31" s="22" t="s">
        <v>19</v>
      </c>
    </row>
    <row r="32" s="2" customFormat="1" ht="18" customHeight="1" spans="1:14">
      <c r="A32" s="8">
        <v>29</v>
      </c>
      <c r="B32" s="8" t="s">
        <v>58</v>
      </c>
      <c r="C32" s="9" t="s">
        <v>17</v>
      </c>
      <c r="D32" s="10" t="s">
        <v>59</v>
      </c>
      <c r="E32" s="11">
        <v>50000</v>
      </c>
      <c r="F32" s="12">
        <v>4.3</v>
      </c>
      <c r="G32" s="13">
        <v>44925</v>
      </c>
      <c r="H32" s="14">
        <v>46021</v>
      </c>
      <c r="I32" s="14">
        <v>45371</v>
      </c>
      <c r="J32" s="14">
        <v>45463</v>
      </c>
      <c r="K32" s="32">
        <f t="shared" si="0"/>
        <v>92</v>
      </c>
      <c r="L32" s="33">
        <f t="shared" si="1"/>
        <v>541.917808219178</v>
      </c>
      <c r="M32" s="33">
        <f t="shared" si="2"/>
        <v>379.342465753425</v>
      </c>
      <c r="N32" s="22" t="s">
        <v>19</v>
      </c>
    </row>
    <row r="33" s="2" customFormat="1" ht="18" customHeight="1" spans="1:14">
      <c r="A33" s="8">
        <v>30</v>
      </c>
      <c r="B33" s="8" t="s">
        <v>60</v>
      </c>
      <c r="C33" s="9" t="s">
        <v>61</v>
      </c>
      <c r="D33" s="10" t="s">
        <v>62</v>
      </c>
      <c r="E33" s="11">
        <v>20000</v>
      </c>
      <c r="F33" s="12">
        <v>4.3</v>
      </c>
      <c r="G33" s="13">
        <v>44994</v>
      </c>
      <c r="H33" s="14">
        <v>45725</v>
      </c>
      <c r="I33" s="14">
        <v>45371</v>
      </c>
      <c r="J33" s="14">
        <v>45463</v>
      </c>
      <c r="K33" s="32">
        <f t="shared" si="0"/>
        <v>92</v>
      </c>
      <c r="L33" s="33">
        <f t="shared" si="1"/>
        <v>216.767123287671</v>
      </c>
      <c r="M33" s="33">
        <f t="shared" si="2"/>
        <v>151.73698630137</v>
      </c>
      <c r="N33" s="22" t="s">
        <v>19</v>
      </c>
    </row>
    <row r="34" s="2" customFormat="1" ht="18" customHeight="1" spans="1:14">
      <c r="A34" s="8">
        <v>31</v>
      </c>
      <c r="B34" s="8" t="s">
        <v>63</v>
      </c>
      <c r="C34" s="9" t="s">
        <v>61</v>
      </c>
      <c r="D34" s="10" t="s">
        <v>64</v>
      </c>
      <c r="E34" s="20">
        <v>30000</v>
      </c>
      <c r="F34" s="12">
        <v>4.3</v>
      </c>
      <c r="G34" s="21">
        <v>45040</v>
      </c>
      <c r="H34" s="21">
        <v>45771</v>
      </c>
      <c r="I34" s="14">
        <v>45371</v>
      </c>
      <c r="J34" s="14">
        <v>45463</v>
      </c>
      <c r="K34" s="32">
        <f t="shared" si="0"/>
        <v>92</v>
      </c>
      <c r="L34" s="33">
        <f t="shared" si="1"/>
        <v>325.150684931507</v>
      </c>
      <c r="M34" s="33">
        <f t="shared" si="2"/>
        <v>227.605479452055</v>
      </c>
      <c r="N34" s="22" t="s">
        <v>19</v>
      </c>
    </row>
    <row r="35" s="2" customFormat="1" ht="18" customHeight="1" spans="1:14">
      <c r="A35" s="8">
        <v>32</v>
      </c>
      <c r="B35" s="8" t="s">
        <v>65</v>
      </c>
      <c r="C35" s="9" t="s">
        <v>61</v>
      </c>
      <c r="D35" s="10" t="s">
        <v>64</v>
      </c>
      <c r="E35" s="20">
        <v>50000</v>
      </c>
      <c r="F35" s="12">
        <v>4.3</v>
      </c>
      <c r="G35" s="21">
        <v>45040</v>
      </c>
      <c r="H35" s="21">
        <v>45771</v>
      </c>
      <c r="I35" s="14">
        <v>45371</v>
      </c>
      <c r="J35" s="14">
        <v>45463</v>
      </c>
      <c r="K35" s="32">
        <f t="shared" si="0"/>
        <v>92</v>
      </c>
      <c r="L35" s="33">
        <f t="shared" si="1"/>
        <v>541.917808219178</v>
      </c>
      <c r="M35" s="33">
        <f t="shared" si="2"/>
        <v>379.342465753425</v>
      </c>
      <c r="N35" s="22" t="s">
        <v>19</v>
      </c>
    </row>
    <row r="36" s="2" customFormat="1" ht="18" customHeight="1" spans="1:14">
      <c r="A36" s="8">
        <v>33</v>
      </c>
      <c r="B36" s="8" t="s">
        <v>66</v>
      </c>
      <c r="C36" s="9" t="s">
        <v>17</v>
      </c>
      <c r="D36" s="10" t="s">
        <v>67</v>
      </c>
      <c r="E36" s="20">
        <v>50000</v>
      </c>
      <c r="F36" s="12">
        <v>4.3</v>
      </c>
      <c r="G36" s="21">
        <v>45044</v>
      </c>
      <c r="H36" s="21">
        <v>45775</v>
      </c>
      <c r="I36" s="14">
        <v>45371</v>
      </c>
      <c r="J36" s="14">
        <v>45463</v>
      </c>
      <c r="K36" s="32">
        <f t="shared" si="0"/>
        <v>92</v>
      </c>
      <c r="L36" s="33">
        <f t="shared" si="1"/>
        <v>541.917808219178</v>
      </c>
      <c r="M36" s="33">
        <f t="shared" si="2"/>
        <v>379.342465753425</v>
      </c>
      <c r="N36" s="22" t="s">
        <v>19</v>
      </c>
    </row>
    <row r="37" s="2" customFormat="1" ht="18" customHeight="1" spans="1:14">
      <c r="A37" s="8">
        <v>34</v>
      </c>
      <c r="B37" s="8" t="s">
        <v>68</v>
      </c>
      <c r="C37" s="9" t="s">
        <v>17</v>
      </c>
      <c r="D37" s="22" t="s">
        <v>59</v>
      </c>
      <c r="E37" s="11">
        <v>50000</v>
      </c>
      <c r="F37" s="12">
        <v>4.3</v>
      </c>
      <c r="G37" s="13">
        <v>45057</v>
      </c>
      <c r="H37" s="14">
        <v>45788</v>
      </c>
      <c r="I37" s="14">
        <v>45371</v>
      </c>
      <c r="J37" s="14">
        <v>45463</v>
      </c>
      <c r="K37" s="32">
        <f t="shared" si="0"/>
        <v>92</v>
      </c>
      <c r="L37" s="33">
        <f t="shared" ref="L37:L68" si="3">E37*F37*K37/365/100</f>
        <v>541.917808219178</v>
      </c>
      <c r="M37" s="33">
        <f t="shared" ref="M37:M68" si="4">L37*0.7</f>
        <v>379.342465753425</v>
      </c>
      <c r="N37" s="22" t="s">
        <v>19</v>
      </c>
    </row>
    <row r="38" s="2" customFormat="1" ht="18" customHeight="1" spans="1:14">
      <c r="A38" s="8">
        <v>35</v>
      </c>
      <c r="B38" s="8" t="s">
        <v>69</v>
      </c>
      <c r="C38" s="23" t="s">
        <v>17</v>
      </c>
      <c r="D38" s="24" t="s">
        <v>39</v>
      </c>
      <c r="E38" s="11">
        <v>20000</v>
      </c>
      <c r="F38" s="12">
        <v>4.3</v>
      </c>
      <c r="G38" s="13">
        <v>45077</v>
      </c>
      <c r="H38" s="14">
        <v>45808</v>
      </c>
      <c r="I38" s="14">
        <v>45371</v>
      </c>
      <c r="J38" s="14">
        <v>45463</v>
      </c>
      <c r="K38" s="32">
        <f t="shared" si="0"/>
        <v>92</v>
      </c>
      <c r="L38" s="33">
        <f t="shared" si="3"/>
        <v>216.767123287671</v>
      </c>
      <c r="M38" s="33">
        <f t="shared" si="4"/>
        <v>151.73698630137</v>
      </c>
      <c r="N38" s="22" t="s">
        <v>19</v>
      </c>
    </row>
    <row r="39" s="2" customFormat="1" ht="18" customHeight="1" spans="1:14">
      <c r="A39" s="8">
        <v>36</v>
      </c>
      <c r="B39" s="8" t="s">
        <v>70</v>
      </c>
      <c r="C39" s="24" t="s">
        <v>17</v>
      </c>
      <c r="D39" s="17" t="s">
        <v>56</v>
      </c>
      <c r="E39" s="11">
        <v>50000</v>
      </c>
      <c r="F39" s="12">
        <v>4.3</v>
      </c>
      <c r="G39" s="13">
        <v>45072</v>
      </c>
      <c r="H39" s="14">
        <v>46168</v>
      </c>
      <c r="I39" s="14">
        <v>45371</v>
      </c>
      <c r="J39" s="14">
        <v>45463</v>
      </c>
      <c r="K39" s="32">
        <f t="shared" si="0"/>
        <v>92</v>
      </c>
      <c r="L39" s="33">
        <f t="shared" si="3"/>
        <v>541.917808219178</v>
      </c>
      <c r="M39" s="33">
        <f t="shared" si="4"/>
        <v>379.342465753425</v>
      </c>
      <c r="N39" s="22" t="s">
        <v>19</v>
      </c>
    </row>
    <row r="40" s="2" customFormat="1" ht="18" customHeight="1" spans="1:14">
      <c r="A40" s="8">
        <v>37</v>
      </c>
      <c r="B40" s="8" t="s">
        <v>71</v>
      </c>
      <c r="C40" s="24" t="s">
        <v>17</v>
      </c>
      <c r="D40" s="17" t="s">
        <v>39</v>
      </c>
      <c r="E40" s="11">
        <v>30000</v>
      </c>
      <c r="F40" s="12">
        <v>4.3</v>
      </c>
      <c r="G40" s="13">
        <v>45076</v>
      </c>
      <c r="H40" s="14">
        <v>46172</v>
      </c>
      <c r="I40" s="14">
        <v>45371</v>
      </c>
      <c r="J40" s="14">
        <v>45463</v>
      </c>
      <c r="K40" s="32">
        <f t="shared" si="0"/>
        <v>92</v>
      </c>
      <c r="L40" s="33">
        <f t="shared" si="3"/>
        <v>325.150684931507</v>
      </c>
      <c r="M40" s="33">
        <f t="shared" si="4"/>
        <v>227.605479452055</v>
      </c>
      <c r="N40" s="22" t="s">
        <v>19</v>
      </c>
    </row>
    <row r="41" s="2" customFormat="1" ht="18" customHeight="1" spans="1:14">
      <c r="A41" s="8">
        <v>38</v>
      </c>
      <c r="B41" s="8" t="s">
        <v>72</v>
      </c>
      <c r="C41" s="24" t="s">
        <v>17</v>
      </c>
      <c r="D41" s="17" t="s">
        <v>25</v>
      </c>
      <c r="E41" s="11">
        <v>30000</v>
      </c>
      <c r="F41" s="12">
        <v>4.3</v>
      </c>
      <c r="G41" s="13">
        <v>45077</v>
      </c>
      <c r="H41" s="14">
        <v>46173</v>
      </c>
      <c r="I41" s="14">
        <v>45371</v>
      </c>
      <c r="J41" s="14">
        <v>45463</v>
      </c>
      <c r="K41" s="32">
        <f t="shared" si="0"/>
        <v>92</v>
      </c>
      <c r="L41" s="33">
        <f t="shared" si="3"/>
        <v>325.150684931507</v>
      </c>
      <c r="M41" s="33">
        <f t="shared" si="4"/>
        <v>227.605479452055</v>
      </c>
      <c r="N41" s="22" t="s">
        <v>19</v>
      </c>
    </row>
    <row r="42" s="2" customFormat="1" ht="18" customHeight="1" spans="1:14">
      <c r="A42" s="8">
        <v>39</v>
      </c>
      <c r="B42" s="8" t="s">
        <v>73</v>
      </c>
      <c r="C42" s="25" t="s">
        <v>17</v>
      </c>
      <c r="D42" s="25" t="s">
        <v>32</v>
      </c>
      <c r="E42" s="11">
        <v>30000</v>
      </c>
      <c r="F42" s="12">
        <v>4.3</v>
      </c>
      <c r="G42" s="13">
        <v>45075</v>
      </c>
      <c r="H42" s="14">
        <v>46171</v>
      </c>
      <c r="I42" s="14">
        <v>45371</v>
      </c>
      <c r="J42" s="14">
        <v>45463</v>
      </c>
      <c r="K42" s="32">
        <f t="shared" si="0"/>
        <v>92</v>
      </c>
      <c r="L42" s="33">
        <f t="shared" si="3"/>
        <v>325.150684931507</v>
      </c>
      <c r="M42" s="33">
        <f t="shared" si="4"/>
        <v>227.605479452055</v>
      </c>
      <c r="N42" s="22" t="s">
        <v>19</v>
      </c>
    </row>
    <row r="43" s="2" customFormat="1" ht="18" customHeight="1" spans="1:14">
      <c r="A43" s="8">
        <v>40</v>
      </c>
      <c r="B43" s="8" t="s">
        <v>74</v>
      </c>
      <c r="C43" s="24" t="s">
        <v>17</v>
      </c>
      <c r="D43" s="24" t="s">
        <v>41</v>
      </c>
      <c r="E43" s="11">
        <v>50000</v>
      </c>
      <c r="F43" s="12">
        <v>4.3</v>
      </c>
      <c r="G43" s="13">
        <v>45075</v>
      </c>
      <c r="H43" s="14">
        <v>45806</v>
      </c>
      <c r="I43" s="14">
        <v>45371</v>
      </c>
      <c r="J43" s="14">
        <v>45463</v>
      </c>
      <c r="K43" s="32">
        <f t="shared" si="0"/>
        <v>92</v>
      </c>
      <c r="L43" s="33">
        <f t="shared" si="3"/>
        <v>541.917808219178</v>
      </c>
      <c r="M43" s="33">
        <f t="shared" si="4"/>
        <v>379.342465753425</v>
      </c>
      <c r="N43" s="22" t="s">
        <v>19</v>
      </c>
    </row>
    <row r="44" s="2" customFormat="1" ht="18" customHeight="1" spans="1:14">
      <c r="A44" s="8">
        <v>41</v>
      </c>
      <c r="B44" s="8" t="s">
        <v>75</v>
      </c>
      <c r="C44" s="24" t="s">
        <v>17</v>
      </c>
      <c r="D44" s="24" t="s">
        <v>21</v>
      </c>
      <c r="E44" s="11">
        <v>50000</v>
      </c>
      <c r="F44" s="12">
        <v>4.3</v>
      </c>
      <c r="G44" s="13">
        <v>45077</v>
      </c>
      <c r="H44" s="14">
        <v>45808</v>
      </c>
      <c r="I44" s="14">
        <v>45371</v>
      </c>
      <c r="J44" s="14">
        <v>45463</v>
      </c>
      <c r="K44" s="32">
        <f t="shared" si="0"/>
        <v>92</v>
      </c>
      <c r="L44" s="33">
        <f t="shared" si="3"/>
        <v>541.917808219178</v>
      </c>
      <c r="M44" s="33">
        <f t="shared" si="4"/>
        <v>379.342465753425</v>
      </c>
      <c r="N44" s="22" t="s">
        <v>19</v>
      </c>
    </row>
    <row r="45" s="2" customFormat="1" ht="18" customHeight="1" spans="1:14">
      <c r="A45" s="8">
        <v>42</v>
      </c>
      <c r="B45" s="8" t="s">
        <v>76</v>
      </c>
      <c r="C45" s="24" t="s">
        <v>17</v>
      </c>
      <c r="D45" s="24" t="s">
        <v>18</v>
      </c>
      <c r="E45" s="11">
        <v>50000</v>
      </c>
      <c r="F45" s="12">
        <v>4.3</v>
      </c>
      <c r="G45" s="13">
        <v>45077</v>
      </c>
      <c r="H45" s="14">
        <v>45808</v>
      </c>
      <c r="I45" s="14">
        <v>45371</v>
      </c>
      <c r="J45" s="14">
        <v>45463</v>
      </c>
      <c r="K45" s="32">
        <f t="shared" si="0"/>
        <v>92</v>
      </c>
      <c r="L45" s="33">
        <f t="shared" si="3"/>
        <v>541.917808219178</v>
      </c>
      <c r="M45" s="33">
        <f t="shared" si="4"/>
        <v>379.342465753425</v>
      </c>
      <c r="N45" s="22" t="s">
        <v>19</v>
      </c>
    </row>
    <row r="46" s="2" customFormat="1" ht="18" customHeight="1" spans="1:14">
      <c r="A46" s="8">
        <v>43</v>
      </c>
      <c r="B46" s="8" t="s">
        <v>77</v>
      </c>
      <c r="C46" s="9" t="s">
        <v>17</v>
      </c>
      <c r="D46" s="17" t="s">
        <v>29</v>
      </c>
      <c r="E46" s="11">
        <v>30000</v>
      </c>
      <c r="F46" s="12">
        <v>4.3</v>
      </c>
      <c r="G46" s="13">
        <v>45079</v>
      </c>
      <c r="H46" s="14">
        <v>45810</v>
      </c>
      <c r="I46" s="14">
        <v>45371</v>
      </c>
      <c r="J46" s="14">
        <v>45463</v>
      </c>
      <c r="K46" s="32">
        <f t="shared" si="0"/>
        <v>92</v>
      </c>
      <c r="L46" s="33">
        <f t="shared" si="3"/>
        <v>325.150684931507</v>
      </c>
      <c r="M46" s="33">
        <f t="shared" si="4"/>
        <v>227.605479452055</v>
      </c>
      <c r="N46" s="22" t="s">
        <v>19</v>
      </c>
    </row>
    <row r="47" s="2" customFormat="1" ht="18" customHeight="1" spans="1:14">
      <c r="A47" s="8">
        <v>44</v>
      </c>
      <c r="B47" s="8" t="s">
        <v>78</v>
      </c>
      <c r="C47" s="24" t="s">
        <v>17</v>
      </c>
      <c r="D47" s="24" t="s">
        <v>18</v>
      </c>
      <c r="E47" s="11">
        <v>50000</v>
      </c>
      <c r="F47" s="12">
        <v>4.3</v>
      </c>
      <c r="G47" s="13">
        <v>45079</v>
      </c>
      <c r="H47" s="14">
        <v>45810</v>
      </c>
      <c r="I47" s="14">
        <v>45371</v>
      </c>
      <c r="J47" s="14">
        <v>45463</v>
      </c>
      <c r="K47" s="32">
        <f t="shared" si="0"/>
        <v>92</v>
      </c>
      <c r="L47" s="33">
        <f t="shared" si="3"/>
        <v>541.917808219178</v>
      </c>
      <c r="M47" s="33">
        <f t="shared" si="4"/>
        <v>379.342465753425</v>
      </c>
      <c r="N47" s="22" t="s">
        <v>19</v>
      </c>
    </row>
    <row r="48" s="2" customFormat="1" ht="18" customHeight="1" spans="1:14">
      <c r="A48" s="8">
        <v>45</v>
      </c>
      <c r="B48" s="8" t="s">
        <v>79</v>
      </c>
      <c r="C48" s="24" t="s">
        <v>17</v>
      </c>
      <c r="D48" s="24" t="s">
        <v>41</v>
      </c>
      <c r="E48" s="11">
        <v>50000</v>
      </c>
      <c r="F48" s="12">
        <v>4.3</v>
      </c>
      <c r="G48" s="13">
        <v>45086</v>
      </c>
      <c r="H48" s="14">
        <v>45817</v>
      </c>
      <c r="I48" s="14">
        <v>45371</v>
      </c>
      <c r="J48" s="14">
        <v>45463</v>
      </c>
      <c r="K48" s="32">
        <f t="shared" si="0"/>
        <v>92</v>
      </c>
      <c r="L48" s="33">
        <f t="shared" si="3"/>
        <v>541.917808219178</v>
      </c>
      <c r="M48" s="33">
        <f t="shared" si="4"/>
        <v>379.342465753425</v>
      </c>
      <c r="N48" s="22" t="s">
        <v>19</v>
      </c>
    </row>
    <row r="49" s="2" customFormat="1" ht="18" customHeight="1" spans="1:14">
      <c r="A49" s="8">
        <v>46</v>
      </c>
      <c r="B49" s="8" t="s">
        <v>80</v>
      </c>
      <c r="C49" s="24" t="s">
        <v>17</v>
      </c>
      <c r="D49" s="26" t="s">
        <v>23</v>
      </c>
      <c r="E49" s="11">
        <v>30000</v>
      </c>
      <c r="F49" s="12">
        <v>4.2</v>
      </c>
      <c r="G49" s="13">
        <v>45104</v>
      </c>
      <c r="H49" s="14">
        <v>45835</v>
      </c>
      <c r="I49" s="14">
        <v>45371</v>
      </c>
      <c r="J49" s="14">
        <v>45463</v>
      </c>
      <c r="K49" s="32">
        <f t="shared" si="0"/>
        <v>92</v>
      </c>
      <c r="L49" s="33">
        <f t="shared" si="3"/>
        <v>317.58904109589</v>
      </c>
      <c r="M49" s="33">
        <f t="shared" si="4"/>
        <v>222.312328767123</v>
      </c>
      <c r="N49" s="22" t="s">
        <v>19</v>
      </c>
    </row>
    <row r="50" s="2" customFormat="1" ht="18" customHeight="1" spans="1:14">
      <c r="A50" s="8">
        <v>47</v>
      </c>
      <c r="B50" s="8" t="s">
        <v>81</v>
      </c>
      <c r="C50" s="24" t="s">
        <v>17</v>
      </c>
      <c r="D50" s="24" t="s">
        <v>50</v>
      </c>
      <c r="E50" s="11">
        <v>30000</v>
      </c>
      <c r="F50" s="12">
        <v>4.2</v>
      </c>
      <c r="G50" s="13">
        <v>45105</v>
      </c>
      <c r="H50" s="14">
        <v>45836</v>
      </c>
      <c r="I50" s="14">
        <v>45371</v>
      </c>
      <c r="J50" s="14">
        <v>45463</v>
      </c>
      <c r="K50" s="32">
        <f t="shared" si="0"/>
        <v>92</v>
      </c>
      <c r="L50" s="33">
        <f t="shared" si="3"/>
        <v>317.58904109589</v>
      </c>
      <c r="M50" s="33">
        <f t="shared" si="4"/>
        <v>222.312328767123</v>
      </c>
      <c r="N50" s="22" t="s">
        <v>19</v>
      </c>
    </row>
    <row r="51" s="2" customFormat="1" ht="18" customHeight="1" spans="1:14">
      <c r="A51" s="8">
        <v>48</v>
      </c>
      <c r="B51" s="8" t="s">
        <v>82</v>
      </c>
      <c r="C51" s="24" t="s">
        <v>17</v>
      </c>
      <c r="D51" s="24" t="s">
        <v>43</v>
      </c>
      <c r="E51" s="11">
        <v>50000</v>
      </c>
      <c r="F51" s="12">
        <v>4.2</v>
      </c>
      <c r="G51" s="13">
        <v>45121</v>
      </c>
      <c r="H51" s="14">
        <v>45852</v>
      </c>
      <c r="I51" s="14">
        <v>45371</v>
      </c>
      <c r="J51" s="14">
        <v>45463</v>
      </c>
      <c r="K51" s="32">
        <f t="shared" si="0"/>
        <v>92</v>
      </c>
      <c r="L51" s="33">
        <f t="shared" si="3"/>
        <v>529.315068493151</v>
      </c>
      <c r="M51" s="33">
        <f t="shared" si="4"/>
        <v>370.520547945205</v>
      </c>
      <c r="N51" s="22" t="s">
        <v>19</v>
      </c>
    </row>
    <row r="52" s="2" customFormat="1" ht="18" customHeight="1" spans="1:14">
      <c r="A52" s="8">
        <v>49</v>
      </c>
      <c r="B52" s="8" t="s">
        <v>83</v>
      </c>
      <c r="C52" s="24" t="s">
        <v>17</v>
      </c>
      <c r="D52" s="24" t="s">
        <v>43</v>
      </c>
      <c r="E52" s="11">
        <v>30000</v>
      </c>
      <c r="F52" s="12">
        <v>4.2</v>
      </c>
      <c r="G52" s="13">
        <v>45124</v>
      </c>
      <c r="H52" s="14">
        <v>45855</v>
      </c>
      <c r="I52" s="14">
        <v>45371</v>
      </c>
      <c r="J52" s="14">
        <v>45463</v>
      </c>
      <c r="K52" s="32">
        <f t="shared" si="0"/>
        <v>92</v>
      </c>
      <c r="L52" s="33">
        <f t="shared" si="3"/>
        <v>317.58904109589</v>
      </c>
      <c r="M52" s="33">
        <f t="shared" si="4"/>
        <v>222.312328767123</v>
      </c>
      <c r="N52" s="22" t="s">
        <v>19</v>
      </c>
    </row>
    <row r="53" s="2" customFormat="1" ht="18" customHeight="1" spans="1:14">
      <c r="A53" s="8">
        <v>50</v>
      </c>
      <c r="B53" s="8" t="s">
        <v>84</v>
      </c>
      <c r="C53" s="24" t="s">
        <v>17</v>
      </c>
      <c r="D53" s="24" t="s">
        <v>32</v>
      </c>
      <c r="E53" s="11">
        <v>50000</v>
      </c>
      <c r="F53" s="12">
        <v>4.2</v>
      </c>
      <c r="G53" s="13">
        <v>45128</v>
      </c>
      <c r="H53" s="14">
        <v>45859</v>
      </c>
      <c r="I53" s="14">
        <v>45371</v>
      </c>
      <c r="J53" s="14">
        <v>45463</v>
      </c>
      <c r="K53" s="32">
        <f t="shared" si="0"/>
        <v>92</v>
      </c>
      <c r="L53" s="33">
        <f t="shared" si="3"/>
        <v>529.315068493151</v>
      </c>
      <c r="M53" s="33">
        <f t="shared" si="4"/>
        <v>370.520547945205</v>
      </c>
      <c r="N53" s="22" t="s">
        <v>19</v>
      </c>
    </row>
    <row r="54" s="2" customFormat="1" ht="18" customHeight="1" spans="1:14">
      <c r="A54" s="8">
        <v>51</v>
      </c>
      <c r="B54" s="8" t="s">
        <v>85</v>
      </c>
      <c r="C54" s="24" t="s">
        <v>17</v>
      </c>
      <c r="D54" s="24" t="s">
        <v>25</v>
      </c>
      <c r="E54" s="11">
        <v>50000</v>
      </c>
      <c r="F54" s="12">
        <v>4.2</v>
      </c>
      <c r="G54" s="13">
        <v>45128</v>
      </c>
      <c r="H54" s="14">
        <v>45859</v>
      </c>
      <c r="I54" s="14">
        <v>45371</v>
      </c>
      <c r="J54" s="14">
        <v>45463</v>
      </c>
      <c r="K54" s="32">
        <f t="shared" si="0"/>
        <v>92</v>
      </c>
      <c r="L54" s="33">
        <f t="shared" si="3"/>
        <v>529.315068493151</v>
      </c>
      <c r="M54" s="33">
        <f t="shared" si="4"/>
        <v>370.520547945205</v>
      </c>
      <c r="N54" s="22" t="s">
        <v>19</v>
      </c>
    </row>
    <row r="55" s="2" customFormat="1" ht="18" customHeight="1" spans="1:14">
      <c r="A55" s="8">
        <v>52</v>
      </c>
      <c r="B55" s="8" t="s">
        <v>86</v>
      </c>
      <c r="C55" s="24" t="s">
        <v>17</v>
      </c>
      <c r="D55" s="24" t="s">
        <v>56</v>
      </c>
      <c r="E55" s="11">
        <v>50000</v>
      </c>
      <c r="F55" s="12">
        <v>4.2</v>
      </c>
      <c r="G55" s="13">
        <v>45132</v>
      </c>
      <c r="H55" s="14">
        <v>45863</v>
      </c>
      <c r="I55" s="14">
        <v>45371</v>
      </c>
      <c r="J55" s="14">
        <v>45463</v>
      </c>
      <c r="K55" s="32">
        <f t="shared" si="0"/>
        <v>92</v>
      </c>
      <c r="L55" s="33">
        <f t="shared" si="3"/>
        <v>529.315068493151</v>
      </c>
      <c r="M55" s="33">
        <f t="shared" si="4"/>
        <v>370.520547945205</v>
      </c>
      <c r="N55" s="22" t="s">
        <v>19</v>
      </c>
    </row>
    <row r="56" s="2" customFormat="1" ht="18" customHeight="1" spans="1:14">
      <c r="A56" s="8">
        <v>53</v>
      </c>
      <c r="B56" s="8" t="s">
        <v>87</v>
      </c>
      <c r="C56" s="9" t="s">
        <v>61</v>
      </c>
      <c r="D56" s="24" t="s">
        <v>88</v>
      </c>
      <c r="E56" s="11">
        <v>50000</v>
      </c>
      <c r="F56" s="12">
        <v>4.2</v>
      </c>
      <c r="G56" s="13">
        <v>45232</v>
      </c>
      <c r="H56" s="14">
        <v>45963</v>
      </c>
      <c r="I56" s="14">
        <v>45371</v>
      </c>
      <c r="J56" s="14">
        <v>45463</v>
      </c>
      <c r="K56" s="32">
        <f t="shared" si="0"/>
        <v>92</v>
      </c>
      <c r="L56" s="33">
        <f t="shared" si="3"/>
        <v>529.315068493151</v>
      </c>
      <c r="M56" s="33">
        <f t="shared" si="4"/>
        <v>370.520547945205</v>
      </c>
      <c r="N56" s="22" t="s">
        <v>19</v>
      </c>
    </row>
    <row r="57" s="2" customFormat="1" ht="18" customHeight="1" spans="1:14">
      <c r="A57" s="8">
        <v>54</v>
      </c>
      <c r="B57" s="8" t="s">
        <v>89</v>
      </c>
      <c r="C57" s="9" t="s">
        <v>61</v>
      </c>
      <c r="D57" s="24" t="s">
        <v>88</v>
      </c>
      <c r="E57" s="11">
        <v>30000</v>
      </c>
      <c r="F57" s="12">
        <v>4.2</v>
      </c>
      <c r="G57" s="13">
        <v>45233</v>
      </c>
      <c r="H57" s="14">
        <v>45964</v>
      </c>
      <c r="I57" s="14">
        <v>45371</v>
      </c>
      <c r="J57" s="14">
        <v>45463</v>
      </c>
      <c r="K57" s="32">
        <f t="shared" si="0"/>
        <v>92</v>
      </c>
      <c r="L57" s="33">
        <f t="shared" si="3"/>
        <v>317.58904109589</v>
      </c>
      <c r="M57" s="33">
        <f t="shared" si="4"/>
        <v>222.312328767123</v>
      </c>
      <c r="N57" s="22" t="s">
        <v>19</v>
      </c>
    </row>
    <row r="58" s="2" customFormat="1" ht="18" customHeight="1" spans="1:14">
      <c r="A58" s="8">
        <v>55</v>
      </c>
      <c r="B58" s="8" t="s">
        <v>90</v>
      </c>
      <c r="C58" s="9" t="s">
        <v>61</v>
      </c>
      <c r="D58" s="24" t="s">
        <v>91</v>
      </c>
      <c r="E58" s="11">
        <v>30000</v>
      </c>
      <c r="F58" s="12">
        <v>4.2</v>
      </c>
      <c r="G58" s="13">
        <v>45236</v>
      </c>
      <c r="H58" s="14">
        <v>45967</v>
      </c>
      <c r="I58" s="14">
        <v>45371</v>
      </c>
      <c r="J58" s="14">
        <v>45463</v>
      </c>
      <c r="K58" s="32">
        <f t="shared" si="0"/>
        <v>92</v>
      </c>
      <c r="L58" s="33">
        <f t="shared" si="3"/>
        <v>317.58904109589</v>
      </c>
      <c r="M58" s="33">
        <f t="shared" si="4"/>
        <v>222.312328767123</v>
      </c>
      <c r="N58" s="22" t="s">
        <v>19</v>
      </c>
    </row>
    <row r="59" s="2" customFormat="1" ht="18" customHeight="1" spans="1:14">
      <c r="A59" s="8">
        <v>56</v>
      </c>
      <c r="B59" s="8" t="s">
        <v>92</v>
      </c>
      <c r="C59" s="9" t="s">
        <v>61</v>
      </c>
      <c r="D59" s="24" t="s">
        <v>93</v>
      </c>
      <c r="E59" s="11">
        <v>50000</v>
      </c>
      <c r="F59" s="12">
        <v>4.2</v>
      </c>
      <c r="G59" s="13">
        <v>45236</v>
      </c>
      <c r="H59" s="13">
        <v>45967</v>
      </c>
      <c r="I59" s="14">
        <v>45371</v>
      </c>
      <c r="J59" s="14">
        <v>45463</v>
      </c>
      <c r="K59" s="32">
        <f t="shared" si="0"/>
        <v>92</v>
      </c>
      <c r="L59" s="33">
        <f t="shared" si="3"/>
        <v>529.315068493151</v>
      </c>
      <c r="M59" s="33">
        <f t="shared" si="4"/>
        <v>370.520547945205</v>
      </c>
      <c r="N59" s="22" t="s">
        <v>19</v>
      </c>
    </row>
    <row r="60" s="2" customFormat="1" ht="18" customHeight="1" spans="1:14">
      <c r="A60" s="8">
        <v>57</v>
      </c>
      <c r="B60" s="8" t="s">
        <v>94</v>
      </c>
      <c r="C60" s="9" t="s">
        <v>61</v>
      </c>
      <c r="D60" s="24" t="s">
        <v>93</v>
      </c>
      <c r="E60" s="11">
        <v>50000</v>
      </c>
      <c r="F60" s="12">
        <v>4.2</v>
      </c>
      <c r="G60" s="13">
        <v>45237</v>
      </c>
      <c r="H60" s="14">
        <v>45968</v>
      </c>
      <c r="I60" s="14">
        <v>45371</v>
      </c>
      <c r="J60" s="14">
        <v>45463</v>
      </c>
      <c r="K60" s="32">
        <f t="shared" si="0"/>
        <v>92</v>
      </c>
      <c r="L60" s="33">
        <f t="shared" si="3"/>
        <v>529.315068493151</v>
      </c>
      <c r="M60" s="33">
        <f t="shared" si="4"/>
        <v>370.520547945205</v>
      </c>
      <c r="N60" s="22" t="s">
        <v>19</v>
      </c>
    </row>
    <row r="61" s="2" customFormat="1" ht="18" customHeight="1" spans="1:14">
      <c r="A61" s="8">
        <v>58</v>
      </c>
      <c r="B61" s="8" t="s">
        <v>95</v>
      </c>
      <c r="C61" s="9" t="s">
        <v>61</v>
      </c>
      <c r="D61" s="24" t="s">
        <v>96</v>
      </c>
      <c r="E61" s="27">
        <v>50000</v>
      </c>
      <c r="F61" s="12">
        <v>4.2</v>
      </c>
      <c r="G61" s="13">
        <v>45237</v>
      </c>
      <c r="H61" s="14">
        <v>45968</v>
      </c>
      <c r="I61" s="14">
        <v>45371</v>
      </c>
      <c r="J61" s="14">
        <v>45463</v>
      </c>
      <c r="K61" s="32">
        <f t="shared" si="0"/>
        <v>92</v>
      </c>
      <c r="L61" s="33">
        <f t="shared" si="3"/>
        <v>529.315068493151</v>
      </c>
      <c r="M61" s="33">
        <f t="shared" si="4"/>
        <v>370.520547945205</v>
      </c>
      <c r="N61" s="22" t="s">
        <v>19</v>
      </c>
    </row>
    <row r="62" s="2" customFormat="1" ht="18" customHeight="1" spans="1:14">
      <c r="A62" s="8">
        <v>59</v>
      </c>
      <c r="B62" s="8" t="s">
        <v>97</v>
      </c>
      <c r="C62" s="9" t="s">
        <v>61</v>
      </c>
      <c r="D62" s="24" t="s">
        <v>88</v>
      </c>
      <c r="E62" s="11">
        <v>50000</v>
      </c>
      <c r="F62" s="12">
        <v>4.2</v>
      </c>
      <c r="G62" s="13">
        <v>45237</v>
      </c>
      <c r="H62" s="14">
        <v>45968</v>
      </c>
      <c r="I62" s="14">
        <v>45371</v>
      </c>
      <c r="J62" s="14">
        <v>45463</v>
      </c>
      <c r="K62" s="32">
        <f t="shared" si="0"/>
        <v>92</v>
      </c>
      <c r="L62" s="33">
        <f t="shared" si="3"/>
        <v>529.315068493151</v>
      </c>
      <c r="M62" s="33">
        <f t="shared" si="4"/>
        <v>370.520547945205</v>
      </c>
      <c r="N62" s="22" t="s">
        <v>19</v>
      </c>
    </row>
    <row r="63" s="2" customFormat="1" ht="18" customHeight="1" spans="1:14">
      <c r="A63" s="8">
        <v>60</v>
      </c>
      <c r="B63" s="8" t="s">
        <v>98</v>
      </c>
      <c r="C63" s="9" t="s">
        <v>61</v>
      </c>
      <c r="D63" s="24" t="s">
        <v>91</v>
      </c>
      <c r="E63" s="11">
        <v>50000</v>
      </c>
      <c r="F63" s="12">
        <v>4.2</v>
      </c>
      <c r="G63" s="13">
        <v>45236</v>
      </c>
      <c r="H63" s="14">
        <v>45967</v>
      </c>
      <c r="I63" s="14">
        <v>45371</v>
      </c>
      <c r="J63" s="14">
        <v>45463</v>
      </c>
      <c r="K63" s="32">
        <f t="shared" si="0"/>
        <v>92</v>
      </c>
      <c r="L63" s="33">
        <f t="shared" si="3"/>
        <v>529.315068493151</v>
      </c>
      <c r="M63" s="33">
        <f t="shared" si="4"/>
        <v>370.520547945205</v>
      </c>
      <c r="N63" s="22" t="s">
        <v>19</v>
      </c>
    </row>
    <row r="64" s="2" customFormat="1" ht="18" customHeight="1" spans="1:14">
      <c r="A64" s="8">
        <v>61</v>
      </c>
      <c r="B64" s="8" t="s">
        <v>99</v>
      </c>
      <c r="C64" s="9" t="s">
        <v>61</v>
      </c>
      <c r="D64" s="24" t="s">
        <v>100</v>
      </c>
      <c r="E64" s="11">
        <v>30000</v>
      </c>
      <c r="F64" s="12">
        <v>4.2</v>
      </c>
      <c r="G64" s="13">
        <v>45233</v>
      </c>
      <c r="H64" s="14">
        <v>45964</v>
      </c>
      <c r="I64" s="14">
        <v>45371</v>
      </c>
      <c r="J64" s="14">
        <v>45463</v>
      </c>
      <c r="K64" s="32">
        <f t="shared" si="0"/>
        <v>92</v>
      </c>
      <c r="L64" s="33">
        <f t="shared" si="3"/>
        <v>317.58904109589</v>
      </c>
      <c r="M64" s="33">
        <f t="shared" si="4"/>
        <v>222.312328767123</v>
      </c>
      <c r="N64" s="22" t="s">
        <v>19</v>
      </c>
    </row>
    <row r="65" s="2" customFormat="1" ht="18" customHeight="1" spans="1:14">
      <c r="A65" s="8">
        <v>62</v>
      </c>
      <c r="B65" s="8" t="s">
        <v>101</v>
      </c>
      <c r="C65" s="9" t="s">
        <v>61</v>
      </c>
      <c r="D65" s="24" t="s">
        <v>64</v>
      </c>
      <c r="E65" s="11">
        <v>50000</v>
      </c>
      <c r="F65" s="12">
        <v>4.2</v>
      </c>
      <c r="G65" s="13">
        <v>45239</v>
      </c>
      <c r="H65" s="14">
        <v>45970</v>
      </c>
      <c r="I65" s="14">
        <v>45371</v>
      </c>
      <c r="J65" s="14">
        <v>45463</v>
      </c>
      <c r="K65" s="32">
        <f t="shared" si="0"/>
        <v>92</v>
      </c>
      <c r="L65" s="33">
        <f t="shared" si="3"/>
        <v>529.315068493151</v>
      </c>
      <c r="M65" s="33">
        <f t="shared" si="4"/>
        <v>370.520547945205</v>
      </c>
      <c r="N65" s="22" t="s">
        <v>19</v>
      </c>
    </row>
    <row r="66" s="2" customFormat="1" ht="18" customHeight="1" spans="1:14">
      <c r="A66" s="8">
        <v>63</v>
      </c>
      <c r="B66" s="8" t="s">
        <v>102</v>
      </c>
      <c r="C66" s="9" t="s">
        <v>61</v>
      </c>
      <c r="D66" s="24" t="s">
        <v>103</v>
      </c>
      <c r="E66" s="11">
        <v>50000</v>
      </c>
      <c r="F66" s="12">
        <v>4.2</v>
      </c>
      <c r="G66" s="13">
        <v>45244</v>
      </c>
      <c r="H66" s="14">
        <v>45975</v>
      </c>
      <c r="I66" s="14">
        <v>45371</v>
      </c>
      <c r="J66" s="14">
        <v>45463</v>
      </c>
      <c r="K66" s="32">
        <f t="shared" si="0"/>
        <v>92</v>
      </c>
      <c r="L66" s="33">
        <f t="shared" si="3"/>
        <v>529.315068493151</v>
      </c>
      <c r="M66" s="33">
        <f t="shared" si="4"/>
        <v>370.520547945205</v>
      </c>
      <c r="N66" s="22" t="s">
        <v>19</v>
      </c>
    </row>
    <row r="67" s="2" customFormat="1" ht="18" customHeight="1" spans="1:14">
      <c r="A67" s="8">
        <v>64</v>
      </c>
      <c r="B67" s="8" t="s">
        <v>104</v>
      </c>
      <c r="C67" s="9" t="s">
        <v>61</v>
      </c>
      <c r="D67" s="24" t="s">
        <v>105</v>
      </c>
      <c r="E67" s="11">
        <v>50000</v>
      </c>
      <c r="F67" s="12">
        <v>4.2</v>
      </c>
      <c r="G67" s="13">
        <v>45245</v>
      </c>
      <c r="H67" s="14">
        <v>45976</v>
      </c>
      <c r="I67" s="14">
        <v>45371</v>
      </c>
      <c r="J67" s="14">
        <v>45463</v>
      </c>
      <c r="K67" s="32">
        <f t="shared" si="0"/>
        <v>92</v>
      </c>
      <c r="L67" s="33">
        <f t="shared" si="3"/>
        <v>529.315068493151</v>
      </c>
      <c r="M67" s="33">
        <f t="shared" si="4"/>
        <v>370.520547945205</v>
      </c>
      <c r="N67" s="22" t="s">
        <v>19</v>
      </c>
    </row>
    <row r="68" s="2" customFormat="1" ht="18" customHeight="1" spans="1:14">
      <c r="A68" s="8">
        <v>65</v>
      </c>
      <c r="B68" s="8" t="s">
        <v>106</v>
      </c>
      <c r="C68" s="9" t="s">
        <v>61</v>
      </c>
      <c r="D68" s="24" t="s">
        <v>64</v>
      </c>
      <c r="E68" s="11">
        <v>50000</v>
      </c>
      <c r="F68" s="12">
        <v>4.2</v>
      </c>
      <c r="G68" s="13">
        <v>45246</v>
      </c>
      <c r="H68" s="14">
        <v>45977</v>
      </c>
      <c r="I68" s="14">
        <v>45371</v>
      </c>
      <c r="J68" s="14">
        <v>45463</v>
      </c>
      <c r="K68" s="32">
        <f t="shared" ref="K68:K96" si="5">J68-I68</f>
        <v>92</v>
      </c>
      <c r="L68" s="33">
        <f t="shared" si="3"/>
        <v>529.315068493151</v>
      </c>
      <c r="M68" s="33">
        <f t="shared" si="4"/>
        <v>370.520547945205</v>
      </c>
      <c r="N68" s="22" t="s">
        <v>19</v>
      </c>
    </row>
    <row r="69" s="2" customFormat="1" ht="18" customHeight="1" spans="1:14">
      <c r="A69" s="8">
        <v>66</v>
      </c>
      <c r="B69" s="8" t="s">
        <v>107</v>
      </c>
      <c r="C69" s="9" t="s">
        <v>61</v>
      </c>
      <c r="D69" s="24" t="s">
        <v>105</v>
      </c>
      <c r="E69" s="11">
        <v>30000</v>
      </c>
      <c r="F69" s="12">
        <v>4.2</v>
      </c>
      <c r="G69" s="13">
        <v>45247</v>
      </c>
      <c r="H69" s="14">
        <v>45978</v>
      </c>
      <c r="I69" s="14">
        <v>45371</v>
      </c>
      <c r="J69" s="14">
        <v>45463</v>
      </c>
      <c r="K69" s="32">
        <f t="shared" si="5"/>
        <v>92</v>
      </c>
      <c r="L69" s="33">
        <f t="shared" ref="L69:L96" si="6">E69*F69*K69/365/100</f>
        <v>317.58904109589</v>
      </c>
      <c r="M69" s="33">
        <f t="shared" ref="M69:M96" si="7">L69*0.7</f>
        <v>222.312328767123</v>
      </c>
      <c r="N69" s="22" t="s">
        <v>19</v>
      </c>
    </row>
    <row r="70" s="2" customFormat="1" ht="18" customHeight="1" spans="1:14">
      <c r="A70" s="8">
        <v>67</v>
      </c>
      <c r="B70" s="8" t="s">
        <v>108</v>
      </c>
      <c r="C70" s="9" t="s">
        <v>61</v>
      </c>
      <c r="D70" s="24" t="s">
        <v>64</v>
      </c>
      <c r="E70" s="11">
        <v>50000</v>
      </c>
      <c r="F70" s="12">
        <v>4.2</v>
      </c>
      <c r="G70" s="13">
        <v>45247</v>
      </c>
      <c r="H70" s="14">
        <v>45978</v>
      </c>
      <c r="I70" s="14">
        <v>45371</v>
      </c>
      <c r="J70" s="14">
        <v>45463</v>
      </c>
      <c r="K70" s="32">
        <f t="shared" si="5"/>
        <v>92</v>
      </c>
      <c r="L70" s="33">
        <f t="shared" si="6"/>
        <v>529.315068493151</v>
      </c>
      <c r="M70" s="33">
        <f t="shared" si="7"/>
        <v>370.520547945205</v>
      </c>
      <c r="N70" s="22" t="s">
        <v>19</v>
      </c>
    </row>
    <row r="71" s="2" customFormat="1" ht="18" customHeight="1" spans="1:14">
      <c r="A71" s="8">
        <v>68</v>
      </c>
      <c r="B71" s="8" t="s">
        <v>109</v>
      </c>
      <c r="C71" s="9" t="s">
        <v>61</v>
      </c>
      <c r="D71" s="24" t="s">
        <v>64</v>
      </c>
      <c r="E71" s="11">
        <v>50000</v>
      </c>
      <c r="F71" s="12">
        <v>4.2</v>
      </c>
      <c r="G71" s="13">
        <v>45250</v>
      </c>
      <c r="H71" s="14">
        <v>45981</v>
      </c>
      <c r="I71" s="14">
        <v>45371</v>
      </c>
      <c r="J71" s="14">
        <v>45463</v>
      </c>
      <c r="K71" s="32">
        <f t="shared" si="5"/>
        <v>92</v>
      </c>
      <c r="L71" s="33">
        <f t="shared" si="6"/>
        <v>529.315068493151</v>
      </c>
      <c r="M71" s="33">
        <f t="shared" si="7"/>
        <v>370.520547945205</v>
      </c>
      <c r="N71" s="22" t="s">
        <v>19</v>
      </c>
    </row>
    <row r="72" s="2" customFormat="1" ht="18" customHeight="1" spans="1:14">
      <c r="A72" s="8">
        <v>69</v>
      </c>
      <c r="B72" s="8" t="s">
        <v>110</v>
      </c>
      <c r="C72" s="9" t="s">
        <v>61</v>
      </c>
      <c r="D72" s="24" t="s">
        <v>105</v>
      </c>
      <c r="E72" s="11">
        <v>30000</v>
      </c>
      <c r="F72" s="12">
        <v>4.2</v>
      </c>
      <c r="G72" s="13">
        <v>45250</v>
      </c>
      <c r="H72" s="14">
        <v>45981</v>
      </c>
      <c r="I72" s="14">
        <v>45371</v>
      </c>
      <c r="J72" s="14">
        <v>45463</v>
      </c>
      <c r="K72" s="32">
        <f t="shared" si="5"/>
        <v>92</v>
      </c>
      <c r="L72" s="33">
        <f t="shared" si="6"/>
        <v>317.58904109589</v>
      </c>
      <c r="M72" s="33">
        <f t="shared" si="7"/>
        <v>222.312328767123</v>
      </c>
      <c r="N72" s="22" t="s">
        <v>19</v>
      </c>
    </row>
    <row r="73" s="2" customFormat="1" ht="18" customHeight="1" spans="1:14">
      <c r="A73" s="8">
        <v>70</v>
      </c>
      <c r="B73" s="8" t="s">
        <v>111</v>
      </c>
      <c r="C73" s="9" t="s">
        <v>61</v>
      </c>
      <c r="D73" s="24" t="s">
        <v>105</v>
      </c>
      <c r="E73" s="11">
        <v>30000</v>
      </c>
      <c r="F73" s="12">
        <v>4.2</v>
      </c>
      <c r="G73" s="13">
        <v>45250</v>
      </c>
      <c r="H73" s="14">
        <v>45981</v>
      </c>
      <c r="I73" s="14">
        <v>45371</v>
      </c>
      <c r="J73" s="14">
        <v>45463</v>
      </c>
      <c r="K73" s="32">
        <f t="shared" si="5"/>
        <v>92</v>
      </c>
      <c r="L73" s="33">
        <f t="shared" si="6"/>
        <v>317.58904109589</v>
      </c>
      <c r="M73" s="33">
        <f t="shared" si="7"/>
        <v>222.312328767123</v>
      </c>
      <c r="N73" s="22" t="s">
        <v>19</v>
      </c>
    </row>
    <row r="74" s="2" customFormat="1" ht="18" customHeight="1" spans="1:14">
      <c r="A74" s="8">
        <v>71</v>
      </c>
      <c r="B74" s="8" t="s">
        <v>112</v>
      </c>
      <c r="C74" s="9" t="s">
        <v>61</v>
      </c>
      <c r="D74" s="24" t="s">
        <v>64</v>
      </c>
      <c r="E74" s="11">
        <v>50000</v>
      </c>
      <c r="F74" s="12">
        <v>4.2</v>
      </c>
      <c r="G74" s="13">
        <v>45253</v>
      </c>
      <c r="H74" s="14">
        <v>45984</v>
      </c>
      <c r="I74" s="14">
        <v>45371</v>
      </c>
      <c r="J74" s="14">
        <v>45463</v>
      </c>
      <c r="K74" s="32">
        <f t="shared" si="5"/>
        <v>92</v>
      </c>
      <c r="L74" s="33">
        <f t="shared" si="6"/>
        <v>529.315068493151</v>
      </c>
      <c r="M74" s="33">
        <f t="shared" si="7"/>
        <v>370.520547945205</v>
      </c>
      <c r="N74" s="22" t="s">
        <v>19</v>
      </c>
    </row>
    <row r="75" s="2" customFormat="1" ht="18" customHeight="1" spans="1:14">
      <c r="A75" s="8">
        <v>72</v>
      </c>
      <c r="B75" s="8" t="s">
        <v>113</v>
      </c>
      <c r="C75" s="9" t="s">
        <v>61</v>
      </c>
      <c r="D75" s="24" t="s">
        <v>105</v>
      </c>
      <c r="E75" s="34">
        <v>20000</v>
      </c>
      <c r="F75" s="12">
        <v>4.2</v>
      </c>
      <c r="G75" s="13">
        <v>45258</v>
      </c>
      <c r="H75" s="14">
        <v>45989</v>
      </c>
      <c r="I75" s="14">
        <v>45371</v>
      </c>
      <c r="J75" s="14">
        <v>45463</v>
      </c>
      <c r="K75" s="32">
        <f t="shared" si="5"/>
        <v>92</v>
      </c>
      <c r="L75" s="33">
        <f t="shared" si="6"/>
        <v>211.72602739726</v>
      </c>
      <c r="M75" s="33">
        <f t="shared" si="7"/>
        <v>148.208219178082</v>
      </c>
      <c r="N75" s="22" t="s">
        <v>19</v>
      </c>
    </row>
    <row r="76" s="2" customFormat="1" ht="18" customHeight="1" spans="1:14">
      <c r="A76" s="8">
        <v>73</v>
      </c>
      <c r="B76" s="8" t="s">
        <v>114</v>
      </c>
      <c r="C76" s="9" t="s">
        <v>61</v>
      </c>
      <c r="D76" s="24" t="s">
        <v>105</v>
      </c>
      <c r="E76" s="35">
        <v>40000</v>
      </c>
      <c r="F76" s="12">
        <v>4.2</v>
      </c>
      <c r="G76" s="13">
        <v>45258</v>
      </c>
      <c r="H76" s="14">
        <v>45989</v>
      </c>
      <c r="I76" s="14">
        <v>45371</v>
      </c>
      <c r="J76" s="14">
        <v>45463</v>
      </c>
      <c r="K76" s="32">
        <f t="shared" si="5"/>
        <v>92</v>
      </c>
      <c r="L76" s="33">
        <f t="shared" si="6"/>
        <v>423.452054794521</v>
      </c>
      <c r="M76" s="33">
        <f t="shared" si="7"/>
        <v>296.416438356164</v>
      </c>
      <c r="N76" s="22" t="s">
        <v>19</v>
      </c>
    </row>
    <row r="77" s="2" customFormat="1" ht="18" customHeight="1" spans="1:14">
      <c r="A77" s="8">
        <v>74</v>
      </c>
      <c r="B77" s="8" t="s">
        <v>115</v>
      </c>
      <c r="C77" s="9" t="s">
        <v>61</v>
      </c>
      <c r="D77" s="24" t="s">
        <v>105</v>
      </c>
      <c r="E77" s="35">
        <v>30000</v>
      </c>
      <c r="F77" s="12">
        <v>4.2</v>
      </c>
      <c r="G77" s="13">
        <v>45258</v>
      </c>
      <c r="H77" s="14">
        <v>45989</v>
      </c>
      <c r="I77" s="14">
        <v>45371</v>
      </c>
      <c r="J77" s="14">
        <v>45463</v>
      </c>
      <c r="K77" s="32">
        <f t="shared" si="5"/>
        <v>92</v>
      </c>
      <c r="L77" s="33">
        <f t="shared" si="6"/>
        <v>317.58904109589</v>
      </c>
      <c r="M77" s="33">
        <f t="shared" si="7"/>
        <v>222.312328767123</v>
      </c>
      <c r="N77" s="22" t="s">
        <v>19</v>
      </c>
    </row>
    <row r="78" s="2" customFormat="1" ht="18" customHeight="1" spans="1:14">
      <c r="A78" s="8">
        <v>75</v>
      </c>
      <c r="B78" s="8" t="s">
        <v>116</v>
      </c>
      <c r="C78" s="9" t="s">
        <v>61</v>
      </c>
      <c r="D78" s="24" t="s">
        <v>91</v>
      </c>
      <c r="E78" s="35">
        <v>30000</v>
      </c>
      <c r="F78" s="12">
        <v>4.2</v>
      </c>
      <c r="G78" s="13">
        <v>45253</v>
      </c>
      <c r="H78" s="14">
        <v>45984</v>
      </c>
      <c r="I78" s="14">
        <v>45371</v>
      </c>
      <c r="J78" s="14">
        <v>45463</v>
      </c>
      <c r="K78" s="32">
        <f t="shared" si="5"/>
        <v>92</v>
      </c>
      <c r="L78" s="33">
        <f t="shared" si="6"/>
        <v>317.58904109589</v>
      </c>
      <c r="M78" s="33">
        <f t="shared" si="7"/>
        <v>222.312328767123</v>
      </c>
      <c r="N78" s="22" t="s">
        <v>19</v>
      </c>
    </row>
    <row r="79" s="2" customFormat="1" ht="18" customHeight="1" spans="1:14">
      <c r="A79" s="8">
        <v>76</v>
      </c>
      <c r="B79" s="8" t="s">
        <v>117</v>
      </c>
      <c r="C79" s="9" t="s">
        <v>61</v>
      </c>
      <c r="D79" s="24" t="s">
        <v>62</v>
      </c>
      <c r="E79" s="35">
        <v>30000</v>
      </c>
      <c r="F79" s="12">
        <v>4.2</v>
      </c>
      <c r="G79" s="13">
        <v>45253</v>
      </c>
      <c r="H79" s="14">
        <v>45984</v>
      </c>
      <c r="I79" s="14">
        <v>45371</v>
      </c>
      <c r="J79" s="14">
        <v>45463</v>
      </c>
      <c r="K79" s="32">
        <f t="shared" si="5"/>
        <v>92</v>
      </c>
      <c r="L79" s="33">
        <f t="shared" si="6"/>
        <v>317.58904109589</v>
      </c>
      <c r="M79" s="33">
        <f t="shared" si="7"/>
        <v>222.312328767123</v>
      </c>
      <c r="N79" s="22" t="s">
        <v>19</v>
      </c>
    </row>
    <row r="80" s="2" customFormat="1" ht="18" customHeight="1" spans="1:14">
      <c r="A80" s="8">
        <v>77</v>
      </c>
      <c r="B80" s="8" t="s">
        <v>118</v>
      </c>
      <c r="C80" s="9" t="s">
        <v>61</v>
      </c>
      <c r="D80" s="24" t="s">
        <v>93</v>
      </c>
      <c r="E80" s="35">
        <v>50000</v>
      </c>
      <c r="F80" s="12">
        <v>4.2</v>
      </c>
      <c r="G80" s="13">
        <v>45240</v>
      </c>
      <c r="H80" s="13">
        <v>45971</v>
      </c>
      <c r="I80" s="14">
        <v>45371</v>
      </c>
      <c r="J80" s="14">
        <v>45463</v>
      </c>
      <c r="K80" s="32">
        <f t="shared" si="5"/>
        <v>92</v>
      </c>
      <c r="L80" s="33">
        <f t="shared" si="6"/>
        <v>529.315068493151</v>
      </c>
      <c r="M80" s="33">
        <f t="shared" si="7"/>
        <v>370.520547945205</v>
      </c>
      <c r="N80" s="22" t="s">
        <v>19</v>
      </c>
    </row>
    <row r="81" s="2" customFormat="1" ht="18" customHeight="1" spans="1:14">
      <c r="A81" s="8">
        <v>78</v>
      </c>
      <c r="B81" s="8" t="s">
        <v>119</v>
      </c>
      <c r="C81" s="9" t="s">
        <v>61</v>
      </c>
      <c r="D81" s="24" t="s">
        <v>91</v>
      </c>
      <c r="E81" s="35">
        <v>50000</v>
      </c>
      <c r="F81" s="12">
        <v>4.2</v>
      </c>
      <c r="G81" s="13">
        <v>45239</v>
      </c>
      <c r="H81" s="14">
        <v>45970</v>
      </c>
      <c r="I81" s="14">
        <v>45371</v>
      </c>
      <c r="J81" s="14">
        <v>45463</v>
      </c>
      <c r="K81" s="32">
        <f t="shared" si="5"/>
        <v>92</v>
      </c>
      <c r="L81" s="33">
        <f t="shared" si="6"/>
        <v>529.315068493151</v>
      </c>
      <c r="M81" s="33">
        <f t="shared" si="7"/>
        <v>370.520547945205</v>
      </c>
      <c r="N81" s="22" t="s">
        <v>19</v>
      </c>
    </row>
    <row r="82" s="2" customFormat="1" ht="18" customHeight="1" spans="1:14">
      <c r="A82" s="8">
        <v>79</v>
      </c>
      <c r="B82" s="8" t="s">
        <v>120</v>
      </c>
      <c r="C82" s="9" t="s">
        <v>61</v>
      </c>
      <c r="D82" s="24" t="s">
        <v>105</v>
      </c>
      <c r="E82" s="35">
        <v>20000</v>
      </c>
      <c r="F82" s="12">
        <v>4.2</v>
      </c>
      <c r="G82" s="13">
        <v>45260</v>
      </c>
      <c r="H82" s="14">
        <v>45991</v>
      </c>
      <c r="I82" s="14">
        <v>45371</v>
      </c>
      <c r="J82" s="14">
        <v>45463</v>
      </c>
      <c r="K82" s="32">
        <f t="shared" si="5"/>
        <v>92</v>
      </c>
      <c r="L82" s="33">
        <f t="shared" si="6"/>
        <v>211.72602739726</v>
      </c>
      <c r="M82" s="33">
        <f t="shared" si="7"/>
        <v>148.208219178082</v>
      </c>
      <c r="N82" s="22" t="s">
        <v>19</v>
      </c>
    </row>
    <row r="83" s="2" customFormat="1" ht="18" customHeight="1" spans="1:14">
      <c r="A83" s="8">
        <v>80</v>
      </c>
      <c r="B83" s="8" t="s">
        <v>121</v>
      </c>
      <c r="C83" s="9" t="s">
        <v>17</v>
      </c>
      <c r="D83" s="36" t="s">
        <v>56</v>
      </c>
      <c r="E83" s="11">
        <v>50000</v>
      </c>
      <c r="F83" s="12">
        <v>4.2</v>
      </c>
      <c r="G83" s="13">
        <v>45140</v>
      </c>
      <c r="H83" s="14">
        <v>45871</v>
      </c>
      <c r="I83" s="14">
        <v>45371</v>
      </c>
      <c r="J83" s="14">
        <v>45463</v>
      </c>
      <c r="K83" s="32">
        <f t="shared" si="5"/>
        <v>92</v>
      </c>
      <c r="L83" s="33">
        <f t="shared" si="6"/>
        <v>529.315068493151</v>
      </c>
      <c r="M83" s="33">
        <f t="shared" si="7"/>
        <v>370.520547945205</v>
      </c>
      <c r="N83" s="22" t="s">
        <v>19</v>
      </c>
    </row>
    <row r="84" s="2" customFormat="1" ht="18" customHeight="1" spans="1:14">
      <c r="A84" s="8">
        <v>81</v>
      </c>
      <c r="B84" s="8" t="s">
        <v>122</v>
      </c>
      <c r="C84" s="9" t="s">
        <v>61</v>
      </c>
      <c r="D84" s="36" t="s">
        <v>88</v>
      </c>
      <c r="E84" s="11">
        <v>20000</v>
      </c>
      <c r="F84" s="12">
        <v>4.2</v>
      </c>
      <c r="G84" s="13">
        <v>45306</v>
      </c>
      <c r="H84" s="13">
        <v>46037</v>
      </c>
      <c r="I84" s="14">
        <v>45371</v>
      </c>
      <c r="J84" s="14">
        <v>45463</v>
      </c>
      <c r="K84" s="32">
        <f t="shared" si="5"/>
        <v>92</v>
      </c>
      <c r="L84" s="33">
        <f t="shared" si="6"/>
        <v>211.72602739726</v>
      </c>
      <c r="M84" s="33">
        <f t="shared" si="7"/>
        <v>148.208219178082</v>
      </c>
      <c r="N84" s="22" t="s">
        <v>19</v>
      </c>
    </row>
    <row r="85" s="2" customFormat="1" ht="18" customHeight="1" spans="1:14">
      <c r="A85" s="8">
        <v>82</v>
      </c>
      <c r="B85" s="8" t="s">
        <v>123</v>
      </c>
      <c r="C85" s="9" t="s">
        <v>61</v>
      </c>
      <c r="D85" s="36" t="s">
        <v>62</v>
      </c>
      <c r="E85" s="11">
        <v>30000</v>
      </c>
      <c r="F85" s="12">
        <v>4.2</v>
      </c>
      <c r="G85" s="13">
        <v>45289</v>
      </c>
      <c r="H85" s="13">
        <v>46020</v>
      </c>
      <c r="I85" s="14">
        <v>45371</v>
      </c>
      <c r="J85" s="14">
        <v>45463</v>
      </c>
      <c r="K85" s="32">
        <f t="shared" si="5"/>
        <v>92</v>
      </c>
      <c r="L85" s="33">
        <f t="shared" si="6"/>
        <v>317.58904109589</v>
      </c>
      <c r="M85" s="33">
        <f t="shared" si="7"/>
        <v>222.312328767123</v>
      </c>
      <c r="N85" s="22" t="s">
        <v>19</v>
      </c>
    </row>
    <row r="86" s="2" customFormat="1" ht="18" customHeight="1" spans="1:14">
      <c r="A86" s="8">
        <v>83</v>
      </c>
      <c r="B86" s="8" t="s">
        <v>124</v>
      </c>
      <c r="C86" s="9" t="s">
        <v>61</v>
      </c>
      <c r="D86" s="36" t="s">
        <v>62</v>
      </c>
      <c r="E86" s="11">
        <v>20000</v>
      </c>
      <c r="F86" s="12">
        <v>4.2</v>
      </c>
      <c r="G86" s="13">
        <v>45296</v>
      </c>
      <c r="H86" s="13">
        <v>46027</v>
      </c>
      <c r="I86" s="14">
        <v>45371</v>
      </c>
      <c r="J86" s="14">
        <v>45463</v>
      </c>
      <c r="K86" s="32">
        <f t="shared" si="5"/>
        <v>92</v>
      </c>
      <c r="L86" s="33">
        <f t="shared" si="6"/>
        <v>211.72602739726</v>
      </c>
      <c r="M86" s="33">
        <f t="shared" si="7"/>
        <v>148.208219178082</v>
      </c>
      <c r="N86" s="22" t="s">
        <v>19</v>
      </c>
    </row>
    <row r="87" s="2" customFormat="1" ht="18" customHeight="1" spans="1:14">
      <c r="A87" s="8">
        <v>84</v>
      </c>
      <c r="B87" s="8" t="s">
        <v>125</v>
      </c>
      <c r="C87" s="9" t="s">
        <v>61</v>
      </c>
      <c r="D87" s="36" t="s">
        <v>88</v>
      </c>
      <c r="E87" s="11">
        <v>20000</v>
      </c>
      <c r="F87" s="12">
        <v>4.2</v>
      </c>
      <c r="G87" s="13">
        <v>45299</v>
      </c>
      <c r="H87" s="13">
        <v>46030</v>
      </c>
      <c r="I87" s="14">
        <v>45371</v>
      </c>
      <c r="J87" s="14">
        <v>45463</v>
      </c>
      <c r="K87" s="32">
        <f t="shared" si="5"/>
        <v>92</v>
      </c>
      <c r="L87" s="33">
        <f t="shared" si="6"/>
        <v>211.72602739726</v>
      </c>
      <c r="M87" s="33">
        <f t="shared" si="7"/>
        <v>148.208219178082</v>
      </c>
      <c r="N87" s="22" t="s">
        <v>19</v>
      </c>
    </row>
    <row r="88" s="2" customFormat="1" ht="18" customHeight="1" spans="1:14">
      <c r="A88" s="8">
        <v>85</v>
      </c>
      <c r="B88" s="8" t="s">
        <v>126</v>
      </c>
      <c r="C88" s="9" t="s">
        <v>61</v>
      </c>
      <c r="D88" s="36" t="s">
        <v>88</v>
      </c>
      <c r="E88" s="11">
        <v>15000</v>
      </c>
      <c r="F88" s="12">
        <v>4.2</v>
      </c>
      <c r="G88" s="13">
        <v>45296</v>
      </c>
      <c r="H88" s="13">
        <v>46027</v>
      </c>
      <c r="I88" s="14">
        <v>45371</v>
      </c>
      <c r="J88" s="14">
        <v>45463</v>
      </c>
      <c r="K88" s="32">
        <f t="shared" si="5"/>
        <v>92</v>
      </c>
      <c r="L88" s="33">
        <f t="shared" si="6"/>
        <v>158.794520547945</v>
      </c>
      <c r="M88" s="33">
        <f t="shared" si="7"/>
        <v>111.156164383562</v>
      </c>
      <c r="N88" s="22" t="s">
        <v>19</v>
      </c>
    </row>
    <row r="89" s="2" customFormat="1" ht="18" customHeight="1" spans="1:14">
      <c r="A89" s="8">
        <v>86</v>
      </c>
      <c r="B89" s="8" t="s">
        <v>127</v>
      </c>
      <c r="C89" s="9" t="s">
        <v>61</v>
      </c>
      <c r="D89" s="36" t="s">
        <v>88</v>
      </c>
      <c r="E89" s="11">
        <v>20000</v>
      </c>
      <c r="F89" s="12">
        <v>4.2</v>
      </c>
      <c r="G89" s="13">
        <v>45296</v>
      </c>
      <c r="H89" s="13">
        <v>46027</v>
      </c>
      <c r="I89" s="14">
        <v>45371</v>
      </c>
      <c r="J89" s="14">
        <v>45463</v>
      </c>
      <c r="K89" s="32">
        <f t="shared" si="5"/>
        <v>92</v>
      </c>
      <c r="L89" s="33">
        <f t="shared" si="6"/>
        <v>211.72602739726</v>
      </c>
      <c r="M89" s="33">
        <f t="shared" si="7"/>
        <v>148.208219178082</v>
      </c>
      <c r="N89" s="22" t="s">
        <v>19</v>
      </c>
    </row>
    <row r="90" s="2" customFormat="1" ht="18" customHeight="1" spans="1:14">
      <c r="A90" s="8">
        <v>87</v>
      </c>
      <c r="B90" s="8" t="s">
        <v>128</v>
      </c>
      <c r="C90" s="9" t="s">
        <v>61</v>
      </c>
      <c r="D90" s="36" t="s">
        <v>64</v>
      </c>
      <c r="E90" s="11">
        <v>30000</v>
      </c>
      <c r="F90" s="12">
        <v>4.2</v>
      </c>
      <c r="G90" s="13">
        <v>45265</v>
      </c>
      <c r="H90" s="13">
        <v>45996</v>
      </c>
      <c r="I90" s="14">
        <v>45371</v>
      </c>
      <c r="J90" s="14">
        <v>45463</v>
      </c>
      <c r="K90" s="32">
        <f t="shared" si="5"/>
        <v>92</v>
      </c>
      <c r="L90" s="33">
        <f t="shared" si="6"/>
        <v>317.58904109589</v>
      </c>
      <c r="M90" s="33">
        <f t="shared" si="7"/>
        <v>222.312328767123</v>
      </c>
      <c r="N90" s="22" t="s">
        <v>19</v>
      </c>
    </row>
    <row r="91" s="2" customFormat="1" ht="18" customHeight="1" spans="1:14">
      <c r="A91" s="8">
        <v>88</v>
      </c>
      <c r="B91" s="8" t="s">
        <v>129</v>
      </c>
      <c r="C91" s="9" t="s">
        <v>61</v>
      </c>
      <c r="D91" s="36" t="s">
        <v>64</v>
      </c>
      <c r="E91" s="11">
        <v>30000</v>
      </c>
      <c r="F91" s="12">
        <v>4.2</v>
      </c>
      <c r="G91" s="13">
        <v>45261</v>
      </c>
      <c r="H91" s="13">
        <v>45992</v>
      </c>
      <c r="I91" s="14">
        <v>45371</v>
      </c>
      <c r="J91" s="14">
        <v>45463</v>
      </c>
      <c r="K91" s="32">
        <f t="shared" si="5"/>
        <v>92</v>
      </c>
      <c r="L91" s="33">
        <f t="shared" si="6"/>
        <v>317.58904109589</v>
      </c>
      <c r="M91" s="33">
        <f t="shared" si="7"/>
        <v>222.312328767123</v>
      </c>
      <c r="N91" s="22" t="s">
        <v>19</v>
      </c>
    </row>
    <row r="92" s="2" customFormat="1" ht="18" customHeight="1" spans="1:14">
      <c r="A92" s="8">
        <v>89</v>
      </c>
      <c r="B92" s="8" t="s">
        <v>130</v>
      </c>
      <c r="C92" s="9" t="s">
        <v>61</v>
      </c>
      <c r="D92" s="36" t="s">
        <v>96</v>
      </c>
      <c r="E92" s="11">
        <v>30000</v>
      </c>
      <c r="F92" s="12">
        <v>4.2</v>
      </c>
      <c r="G92" s="13">
        <v>45226</v>
      </c>
      <c r="H92" s="13">
        <v>45957</v>
      </c>
      <c r="I92" s="14">
        <v>45371</v>
      </c>
      <c r="J92" s="14">
        <v>45463</v>
      </c>
      <c r="K92" s="32">
        <f t="shared" si="5"/>
        <v>92</v>
      </c>
      <c r="L92" s="33">
        <f t="shared" si="6"/>
        <v>317.58904109589</v>
      </c>
      <c r="M92" s="33">
        <f t="shared" si="7"/>
        <v>222.312328767123</v>
      </c>
      <c r="N92" s="22" t="s">
        <v>19</v>
      </c>
    </row>
    <row r="93" s="2" customFormat="1" ht="18" customHeight="1" spans="1:14">
      <c r="A93" s="8">
        <v>90</v>
      </c>
      <c r="B93" s="8" t="s">
        <v>131</v>
      </c>
      <c r="C93" s="9" t="s">
        <v>61</v>
      </c>
      <c r="D93" s="36" t="s">
        <v>96</v>
      </c>
      <c r="E93" s="11">
        <v>20000</v>
      </c>
      <c r="F93" s="12">
        <v>4.2</v>
      </c>
      <c r="G93" s="13">
        <v>45292</v>
      </c>
      <c r="H93" s="13">
        <v>46023</v>
      </c>
      <c r="I93" s="14">
        <v>45371</v>
      </c>
      <c r="J93" s="14">
        <v>45463</v>
      </c>
      <c r="K93" s="32">
        <f t="shared" si="5"/>
        <v>92</v>
      </c>
      <c r="L93" s="33">
        <f t="shared" si="6"/>
        <v>211.72602739726</v>
      </c>
      <c r="M93" s="33">
        <f t="shared" si="7"/>
        <v>148.208219178082</v>
      </c>
      <c r="N93" s="22" t="s">
        <v>19</v>
      </c>
    </row>
    <row r="94" s="2" customFormat="1" ht="18" customHeight="1" spans="1:14">
      <c r="A94" s="8">
        <v>91</v>
      </c>
      <c r="B94" s="8" t="s">
        <v>132</v>
      </c>
      <c r="C94" s="9" t="s">
        <v>17</v>
      </c>
      <c r="D94" s="36" t="s">
        <v>56</v>
      </c>
      <c r="E94" s="11">
        <v>50000</v>
      </c>
      <c r="F94" s="12">
        <v>4.2</v>
      </c>
      <c r="G94" s="13">
        <v>45226</v>
      </c>
      <c r="H94" s="13">
        <v>45957</v>
      </c>
      <c r="I94" s="14">
        <v>45371</v>
      </c>
      <c r="J94" s="14">
        <v>45463</v>
      </c>
      <c r="K94" s="32">
        <f t="shared" si="5"/>
        <v>92</v>
      </c>
      <c r="L94" s="33">
        <f t="shared" si="6"/>
        <v>529.315068493151</v>
      </c>
      <c r="M94" s="33">
        <f t="shared" si="7"/>
        <v>370.520547945205</v>
      </c>
      <c r="N94" s="22" t="s">
        <v>19</v>
      </c>
    </row>
    <row r="95" s="2" customFormat="1" ht="18" customHeight="1" spans="1:14">
      <c r="A95" s="8">
        <v>92</v>
      </c>
      <c r="B95" s="8" t="s">
        <v>47</v>
      </c>
      <c r="C95" s="9" t="s">
        <v>17</v>
      </c>
      <c r="D95" s="10" t="s">
        <v>32</v>
      </c>
      <c r="E95" s="11">
        <v>30000</v>
      </c>
      <c r="F95" s="12">
        <v>4.2</v>
      </c>
      <c r="G95" s="13">
        <v>45436</v>
      </c>
      <c r="H95" s="13">
        <v>46015</v>
      </c>
      <c r="I95" s="14">
        <v>45436</v>
      </c>
      <c r="J95" s="14">
        <v>45463</v>
      </c>
      <c r="K95" s="32">
        <f t="shared" si="5"/>
        <v>27</v>
      </c>
      <c r="L95" s="33">
        <f t="shared" si="6"/>
        <v>93.2054794520548</v>
      </c>
      <c r="M95" s="33">
        <f t="shared" si="7"/>
        <v>65.2438356164383</v>
      </c>
      <c r="N95" s="22" t="s">
        <v>19</v>
      </c>
    </row>
    <row r="96" s="2" customFormat="1" ht="18" customHeight="1" spans="1:14">
      <c r="A96" s="8">
        <v>93</v>
      </c>
      <c r="B96" s="8" t="s">
        <v>133</v>
      </c>
      <c r="C96" s="9" t="s">
        <v>61</v>
      </c>
      <c r="D96" s="22" t="s">
        <v>91</v>
      </c>
      <c r="E96" s="11">
        <v>40000</v>
      </c>
      <c r="F96" s="12">
        <v>4.2</v>
      </c>
      <c r="G96" s="13">
        <v>45366</v>
      </c>
      <c r="H96" s="13">
        <v>45915</v>
      </c>
      <c r="I96" s="14">
        <v>45366</v>
      </c>
      <c r="J96" s="14">
        <v>45463</v>
      </c>
      <c r="K96" s="32">
        <f t="shared" si="5"/>
        <v>97</v>
      </c>
      <c r="L96" s="33">
        <f t="shared" si="6"/>
        <v>446.465753424658</v>
      </c>
      <c r="M96" s="33">
        <f t="shared" si="7"/>
        <v>312.52602739726</v>
      </c>
      <c r="N96" s="22" t="s">
        <v>19</v>
      </c>
    </row>
  </sheetData>
  <autoFilter xmlns:etc="http://www.wps.cn/officeDocument/2017/etCustomData" ref="A3:M96" etc:filterBottomFollowUsedRange="0">
    <extLst/>
  </autoFilter>
  <mergeCells count="1">
    <mergeCell ref="A1:N1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往昔光华</cp:lastModifiedBy>
  <dcterms:created xsi:type="dcterms:W3CDTF">2018-05-29T03:28:00Z</dcterms:created>
  <dcterms:modified xsi:type="dcterms:W3CDTF">2024-12-02T02:58:40Z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839F0825AE1B49579C16018691FF2C5B_12</vt:lpwstr>
  </property>
</Properties>
</file>