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<sst xmlns="http://schemas.openxmlformats.org/spreadsheetml/2006/main" count="426" uniqueCount="326">
  <si>
    <t>2020年度六安市叶集区事业单位公开招聘专业测试成绩及合成总成绩</t>
  </si>
  <si>
    <t>序号</t>
  </si>
  <si>
    <t>准考证号</t>
  </si>
  <si>
    <t>姓名</t>
  </si>
  <si>
    <t>岗位代码</t>
  </si>
  <si>
    <t>职测分数</t>
  </si>
  <si>
    <t>综合分数</t>
  </si>
  <si>
    <t>笔试合成成绩</t>
  </si>
  <si>
    <t>面试成绩</t>
  </si>
  <si>
    <t>最终合成成绩</t>
  </si>
  <si>
    <t>1134090404104</t>
  </si>
  <si>
    <t>高玲</t>
  </si>
  <si>
    <t>0907001</t>
  </si>
  <si>
    <t>1134090404028</t>
  </si>
  <si>
    <t>臧玉树</t>
  </si>
  <si>
    <t>1134090404023</t>
  </si>
  <si>
    <t>彭文</t>
  </si>
  <si>
    <t>1134090404111</t>
  </si>
  <si>
    <t>韦小双</t>
  </si>
  <si>
    <t>0907002</t>
  </si>
  <si>
    <t>1134090404114</t>
  </si>
  <si>
    <t>窦颖</t>
  </si>
  <si>
    <t>1134090404113</t>
  </si>
  <si>
    <t>史可欣</t>
  </si>
  <si>
    <t>1134090404126</t>
  </si>
  <si>
    <t>程心颜</t>
  </si>
  <si>
    <t>0907003</t>
  </si>
  <si>
    <t>1134090404202</t>
  </si>
  <si>
    <t>王思雨</t>
  </si>
  <si>
    <t>1134090404205</t>
  </si>
  <si>
    <t>王雨朋</t>
  </si>
  <si>
    <t>1134090404217</t>
  </si>
  <si>
    <t>付艺璇</t>
  </si>
  <si>
    <t>0907004</t>
  </si>
  <si>
    <t>1134090404225</t>
  </si>
  <si>
    <t>陈淑魁</t>
  </si>
  <si>
    <t>1134090404303</t>
  </si>
  <si>
    <t>赵君</t>
  </si>
  <si>
    <t>0907005</t>
  </si>
  <si>
    <t>1134090404308</t>
  </si>
  <si>
    <t>马骏</t>
  </si>
  <si>
    <t>0907006</t>
  </si>
  <si>
    <t>1134090404318</t>
  </si>
  <si>
    <t>易冬梅</t>
  </si>
  <si>
    <t>0907007</t>
  </si>
  <si>
    <t>1134090404319</t>
  </si>
  <si>
    <t>沈厚静</t>
  </si>
  <si>
    <t>1134090404317</t>
  </si>
  <si>
    <t>陈茜茜</t>
  </si>
  <si>
    <t>1134090404327</t>
  </si>
  <si>
    <t>车永杰</t>
  </si>
  <si>
    <t>0907008</t>
  </si>
  <si>
    <t>1134090404326</t>
  </si>
  <si>
    <t>黄洋</t>
  </si>
  <si>
    <t>1134090404324</t>
  </si>
  <si>
    <t>张书旺</t>
  </si>
  <si>
    <t>缺考</t>
  </si>
  <si>
    <t>1134090404401</t>
  </si>
  <si>
    <t>王文东</t>
  </si>
  <si>
    <t>0907009</t>
  </si>
  <si>
    <t>1134090404403</t>
  </si>
  <si>
    <t>何家银</t>
  </si>
  <si>
    <t>1134090404413</t>
  </si>
  <si>
    <t>黄玉婷</t>
  </si>
  <si>
    <t>1134090404624</t>
  </si>
  <si>
    <t>赵德燕</t>
  </si>
  <si>
    <t>0907010</t>
  </si>
  <si>
    <t>1134090404630</t>
  </si>
  <si>
    <t>洪静</t>
  </si>
  <si>
    <t>1134090404615</t>
  </si>
  <si>
    <t>叶志强</t>
  </si>
  <si>
    <t>1134090404720</t>
  </si>
  <si>
    <t>吴继同</t>
  </si>
  <si>
    <t>0907011</t>
  </si>
  <si>
    <t>1134090404714</t>
  </si>
  <si>
    <t>许莺莺</t>
  </si>
  <si>
    <t>1134090404709</t>
  </si>
  <si>
    <t>汪青</t>
  </si>
  <si>
    <t>1134090404724</t>
  </si>
  <si>
    <t>徐锋</t>
  </si>
  <si>
    <t>0907012</t>
  </si>
  <si>
    <t>1134090404802</t>
  </si>
  <si>
    <t>鲍磊</t>
  </si>
  <si>
    <t>1134090404729</t>
  </si>
  <si>
    <t>高杨</t>
  </si>
  <si>
    <t>1134090404806</t>
  </si>
  <si>
    <t>张玉伟</t>
  </si>
  <si>
    <t>0907013</t>
  </si>
  <si>
    <t>1134090404810</t>
  </si>
  <si>
    <t>熊超</t>
  </si>
  <si>
    <t>0907014</t>
  </si>
  <si>
    <t>1134090404815</t>
  </si>
  <si>
    <t>熊星</t>
  </si>
  <si>
    <t>1134090404818</t>
  </si>
  <si>
    <t>刘慧桐</t>
  </si>
  <si>
    <t>1134090404821</t>
  </si>
  <si>
    <t>余新航</t>
  </si>
  <si>
    <t>0907015</t>
  </si>
  <si>
    <t>1134090404918</t>
  </si>
  <si>
    <t>张力生</t>
  </si>
  <si>
    <t>0907016</t>
  </si>
  <si>
    <t>1134090404905</t>
  </si>
  <si>
    <t>付生芳</t>
  </si>
  <si>
    <t>1134090404922</t>
  </si>
  <si>
    <t>陶晚霞</t>
  </si>
  <si>
    <t>1134090405007</t>
  </si>
  <si>
    <t>李赟哲</t>
  </si>
  <si>
    <t>0907017</t>
  </si>
  <si>
    <t>1134090405111</t>
  </si>
  <si>
    <t>彭俊华</t>
  </si>
  <si>
    <t>0907018</t>
  </si>
  <si>
    <t>1134090405030</t>
  </si>
  <si>
    <t>舒愚</t>
  </si>
  <si>
    <t>1134090405105</t>
  </si>
  <si>
    <t>钱敏</t>
  </si>
  <si>
    <t>1134090405117</t>
  </si>
  <si>
    <t>张道荣</t>
  </si>
  <si>
    <t>0907019</t>
  </si>
  <si>
    <t>1134090405201</t>
  </si>
  <si>
    <t>桂鲁妍</t>
  </si>
  <si>
    <t>1134090405126</t>
  </si>
  <si>
    <t>程勋杰</t>
  </si>
  <si>
    <t>1134090405121</t>
  </si>
  <si>
    <t>韩云飞</t>
  </si>
  <si>
    <t>1134090405119</t>
  </si>
  <si>
    <t>张聿然</t>
  </si>
  <si>
    <t>1134090405127</t>
  </si>
  <si>
    <t>陈兆云</t>
  </si>
  <si>
    <t>1134090405202</t>
  </si>
  <si>
    <t>孔令翠</t>
  </si>
  <si>
    <t>1134090405211</t>
  </si>
  <si>
    <t>金文清</t>
  </si>
  <si>
    <t>0907020</t>
  </si>
  <si>
    <t>1134090405206</t>
  </si>
  <si>
    <t>张明镜</t>
  </si>
  <si>
    <t>1134090405214</t>
  </si>
  <si>
    <t>罗晓飞</t>
  </si>
  <si>
    <t>0907021</t>
  </si>
  <si>
    <t>1134090405223</t>
  </si>
  <si>
    <t>冯辉</t>
  </si>
  <si>
    <t>1134090405219</t>
  </si>
  <si>
    <t>冯巍</t>
  </si>
  <si>
    <t>1134090405228</t>
  </si>
  <si>
    <t>付书辉</t>
  </si>
  <si>
    <t>0907022</t>
  </si>
  <si>
    <t>1134090405227</t>
  </si>
  <si>
    <t>赵为龙</t>
  </si>
  <si>
    <t>1134090405309</t>
  </si>
  <si>
    <t>李华月</t>
  </si>
  <si>
    <t>0907023</t>
  </si>
  <si>
    <t>1134090405306</t>
  </si>
  <si>
    <t>张绪盛</t>
  </si>
  <si>
    <t>1134090405229</t>
  </si>
  <si>
    <t>潘志远</t>
  </si>
  <si>
    <t>1134090405401</t>
  </si>
  <si>
    <t>卢明亮</t>
  </si>
  <si>
    <t>0907024</t>
  </si>
  <si>
    <t>1134090405319</t>
  </si>
  <si>
    <t>张全威</t>
  </si>
  <si>
    <t>1134090405320</t>
  </si>
  <si>
    <t>刘玉兰</t>
  </si>
  <si>
    <t>1134090405512</t>
  </si>
  <si>
    <t>翁仕健</t>
  </si>
  <si>
    <t>0907026</t>
  </si>
  <si>
    <t>1134090405513</t>
  </si>
  <si>
    <t>唐婷婷</t>
  </si>
  <si>
    <t>1134090405508</t>
  </si>
  <si>
    <t>严蕾</t>
  </si>
  <si>
    <t>1134090405517</t>
  </si>
  <si>
    <t>赵文登</t>
  </si>
  <si>
    <t>0907028</t>
  </si>
  <si>
    <t>1134090405701</t>
  </si>
  <si>
    <t>邓焕宇</t>
  </si>
  <si>
    <t>0907029</t>
  </si>
  <si>
    <t>1134090405727</t>
  </si>
  <si>
    <t>周小坤</t>
  </si>
  <si>
    <t>1134090405717</t>
  </si>
  <si>
    <t>王娟</t>
  </si>
  <si>
    <t>1134090405829</t>
  </si>
  <si>
    <t>张心洋</t>
  </si>
  <si>
    <t>0907030</t>
  </si>
  <si>
    <t>1134090405903</t>
  </si>
  <si>
    <t>张祥梅</t>
  </si>
  <si>
    <t>1134090405823</t>
  </si>
  <si>
    <t>胡绍星</t>
  </si>
  <si>
    <t>1134090405919</t>
  </si>
  <si>
    <t>朱明生</t>
  </si>
  <si>
    <t>0907031</t>
  </si>
  <si>
    <t>1134090405920</t>
  </si>
  <si>
    <t>夏黄果</t>
  </si>
  <si>
    <t>1134090405930</t>
  </si>
  <si>
    <t>戈亚军</t>
  </si>
  <si>
    <t>1134090700117</t>
  </si>
  <si>
    <t>张雪春</t>
  </si>
  <si>
    <t>0907032</t>
  </si>
  <si>
    <t>1134090700108</t>
  </si>
  <si>
    <t>李良财</t>
  </si>
  <si>
    <t>1134090406012</t>
  </si>
  <si>
    <t>谢慧慧</t>
  </si>
  <si>
    <t>1134090700119</t>
  </si>
  <si>
    <t>吴忠乐</t>
  </si>
  <si>
    <t>0907033</t>
  </si>
  <si>
    <t>1134090700128</t>
  </si>
  <si>
    <t>方国振</t>
  </si>
  <si>
    <t>0907034</t>
  </si>
  <si>
    <t>1134090700209</t>
  </si>
  <si>
    <t>彭小卫</t>
  </si>
  <si>
    <t>1134090700208</t>
  </si>
  <si>
    <t>荣传柱</t>
  </si>
  <si>
    <t>1134090700216</t>
  </si>
  <si>
    <t>赵伟</t>
  </si>
  <si>
    <t>0907035</t>
  </si>
  <si>
    <t>1134090700301</t>
  </si>
  <si>
    <t>倪玉婷</t>
  </si>
  <si>
    <t>1134090700223</t>
  </si>
  <si>
    <t>彭元丽</t>
  </si>
  <si>
    <t>1134090700313</t>
  </si>
  <si>
    <t>汪乔</t>
  </si>
  <si>
    <t>0907036</t>
  </si>
  <si>
    <t>1134090700315</t>
  </si>
  <si>
    <t>吴海洋</t>
  </si>
  <si>
    <t>1134090700314</t>
  </si>
  <si>
    <t>杨雨</t>
  </si>
  <si>
    <t>1134090700510</t>
  </si>
  <si>
    <t>童五品</t>
  </si>
  <si>
    <t>0907037</t>
  </si>
  <si>
    <t>1134090700321</t>
  </si>
  <si>
    <t>汪梦君</t>
  </si>
  <si>
    <t>1134090700516</t>
  </si>
  <si>
    <t>姜心灵</t>
  </si>
  <si>
    <t>1134090700713</t>
  </si>
  <si>
    <t>王小雪</t>
  </si>
  <si>
    <t>0907038</t>
  </si>
  <si>
    <t>1134090700711</t>
  </si>
  <si>
    <t>王珺</t>
  </si>
  <si>
    <t>1134090700710</t>
  </si>
  <si>
    <t>傅敏</t>
  </si>
  <si>
    <t>1134090700729</t>
  </si>
  <si>
    <t>陈诚</t>
  </si>
  <si>
    <t>0907039</t>
  </si>
  <si>
    <t>1134090700725</t>
  </si>
  <si>
    <t>聂苛</t>
  </si>
  <si>
    <t>1134090700816</t>
  </si>
  <si>
    <t>吴玙璠</t>
  </si>
  <si>
    <t>0907040</t>
  </si>
  <si>
    <t>1134090700830</t>
  </si>
  <si>
    <t>王浩宇</t>
  </si>
  <si>
    <t>1134090700827</t>
  </si>
  <si>
    <t>高丽</t>
  </si>
  <si>
    <t>1134090700906</t>
  </si>
  <si>
    <t>沈红</t>
  </si>
  <si>
    <t>0907041</t>
  </si>
  <si>
    <t>1134090701012</t>
  </si>
  <si>
    <t>杜瑞</t>
  </si>
  <si>
    <t>1134090701318</t>
  </si>
  <si>
    <t>孙威</t>
  </si>
  <si>
    <t>1134090700916</t>
  </si>
  <si>
    <t>卢天平</t>
  </si>
  <si>
    <t>1134090701325</t>
  </si>
  <si>
    <t>胡光明</t>
  </si>
  <si>
    <t>1134090701307</t>
  </si>
  <si>
    <t>程铎</t>
  </si>
  <si>
    <t>1134090701405</t>
  </si>
  <si>
    <t>冯世超</t>
  </si>
  <si>
    <t>0907044</t>
  </si>
  <si>
    <t>1134090701404</t>
  </si>
  <si>
    <t>吴程瑞</t>
  </si>
  <si>
    <t>1134090701406</t>
  </si>
  <si>
    <t>乔龙红</t>
  </si>
  <si>
    <t>1134090701410</t>
  </si>
  <si>
    <t>赵彩虹</t>
  </si>
  <si>
    <t>0907045</t>
  </si>
  <si>
    <t>1134090701511</t>
  </si>
  <si>
    <t>吕晓星</t>
  </si>
  <si>
    <t>0907046</t>
  </si>
  <si>
    <t>1134090701508</t>
  </si>
  <si>
    <t>叶晓伟</t>
  </si>
  <si>
    <t>1134090701521</t>
  </si>
  <si>
    <t>卢珂</t>
  </si>
  <si>
    <t>5234090705521</t>
  </si>
  <si>
    <t>台启昌</t>
  </si>
  <si>
    <t>0907047</t>
  </si>
  <si>
    <t>5234090705522</t>
  </si>
  <si>
    <t>胡国奎</t>
  </si>
  <si>
    <t>0907048</t>
  </si>
  <si>
    <t>5434090705611</t>
  </si>
  <si>
    <t>刘霞</t>
  </si>
  <si>
    <t>0907049</t>
  </si>
  <si>
    <t>5434090705613</t>
  </si>
  <si>
    <t>杨静</t>
  </si>
  <si>
    <t>5434090705610</t>
  </si>
  <si>
    <t>张晓宇</t>
  </si>
  <si>
    <t>5234090705628</t>
  </si>
  <si>
    <t>童玲</t>
  </si>
  <si>
    <t>0907050</t>
  </si>
  <si>
    <t>5234090705627</t>
  </si>
  <si>
    <t>江曼</t>
  </si>
  <si>
    <t>5534090705703</t>
  </si>
  <si>
    <t>李明翠</t>
  </si>
  <si>
    <t>0907051</t>
  </si>
  <si>
    <t>4134090603727</t>
  </si>
  <si>
    <t>陈明明</t>
  </si>
  <si>
    <t>0907052</t>
  </si>
  <si>
    <t>4134090603805</t>
  </si>
  <si>
    <t>刘雪梅</t>
  </si>
  <si>
    <t>0907053</t>
  </si>
  <si>
    <t>4134090603807</t>
  </si>
  <si>
    <t>徐清</t>
  </si>
  <si>
    <t>4134090603809</t>
  </si>
  <si>
    <t>台俊杰</t>
  </si>
  <si>
    <t>4134090603814</t>
  </si>
  <si>
    <t>解文文</t>
  </si>
  <si>
    <t>0907054</t>
  </si>
  <si>
    <t>4134090603822</t>
  </si>
  <si>
    <t>潘华雪</t>
  </si>
  <si>
    <t>4134090603819</t>
  </si>
  <si>
    <t>晏庆玲</t>
  </si>
  <si>
    <t>4134090603825</t>
  </si>
  <si>
    <t>刘贝贝</t>
  </si>
  <si>
    <t>0907055</t>
  </si>
  <si>
    <t>4134090603826</t>
  </si>
  <si>
    <t>李瑞</t>
  </si>
  <si>
    <t>4134090603830</t>
  </si>
  <si>
    <t>张运年</t>
  </si>
  <si>
    <t>4134090603823</t>
  </si>
  <si>
    <t>蒋平云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</si>
</sst>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abSelected="1" topLeftCell="A58" workbookViewId="0">
      <selection activeCell="H13" sqref="H13"/>
    </sheetView>
  </sheetViews>
  <sheetFormatPr defaultColWidth="8.89166666666667" defaultRowHeight="13.5"/>
  <cols>
    <col min="1" max="1" width="5" customWidth="1"/>
    <col min="2" max="2" width="15.4416666666667" customWidth="1"/>
    <col min="3" max="3" width="7.44166666666667" customWidth="1"/>
    <col min="4" max="4" width="10" customWidth="1"/>
    <col min="5" max="6" width="7.10833333333333" customWidth="1"/>
    <col min="7" max="7" width="10.4416666666667" customWidth="1"/>
    <col min="8" max="8" width="10.6666666666667" customWidth="1"/>
    <col min="9" max="9" width="10.5583333333333" customWidth="1"/>
  </cols>
  <sheetData>
    <row r="1" ht="52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8.5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0" t="s">
        <v>9</v>
      </c>
    </row>
    <row r="3" spans="1:9">
      <c r="A3" s="7">
        <v>1</v>
      </c>
      <c r="B3" s="7" t="s">
        <v>10</v>
      </c>
      <c r="C3" s="7" t="s">
        <v>11</v>
      </c>
      <c r="D3" s="7" t="s">
        <v>12</v>
      </c>
      <c r="E3" s="7">
        <v>93.5</v>
      </c>
      <c r="F3" s="7">
        <v>121</v>
      </c>
      <c r="G3" s="8">
        <f t="shared" ref="G3:G66" si="0">(E3/1.5)*0.3+(F3/1.5)*0.4</f>
        <v>50.9666666666667</v>
      </c>
      <c r="H3" s="8">
        <v>78.4</v>
      </c>
      <c r="I3" s="11">
        <f t="shared" ref="I3:I20" si="1">G3+H3*0.3</f>
        <v>74.4866666666667</v>
      </c>
    </row>
    <row r="4" spans="1:9">
      <c r="A4" s="7">
        <v>2</v>
      </c>
      <c r="B4" s="7" t="s">
        <v>13</v>
      </c>
      <c r="C4" s="7" t="s">
        <v>14</v>
      </c>
      <c r="D4" s="7" t="s">
        <v>12</v>
      </c>
      <c r="E4" s="7">
        <v>86</v>
      </c>
      <c r="F4" s="7">
        <v>101.5</v>
      </c>
      <c r="G4" s="8">
        <f t="shared" si="0"/>
        <v>44.2666666666667</v>
      </c>
      <c r="H4" s="8">
        <v>79.2</v>
      </c>
      <c r="I4" s="11">
        <f t="shared" si="1"/>
        <v>68.0266666666667</v>
      </c>
    </row>
    <row r="5" spans="1:9">
      <c r="A5" s="7">
        <v>3</v>
      </c>
      <c r="B5" s="7" t="s">
        <v>15</v>
      </c>
      <c r="C5" s="7" t="s">
        <v>16</v>
      </c>
      <c r="D5" s="7" t="s">
        <v>12</v>
      </c>
      <c r="E5" s="7">
        <v>72.5</v>
      </c>
      <c r="F5" s="7">
        <v>101</v>
      </c>
      <c r="G5" s="8">
        <f t="shared" si="0"/>
        <v>41.4333333333333</v>
      </c>
      <c r="H5" s="8">
        <v>74.4</v>
      </c>
      <c r="I5" s="11">
        <f t="shared" si="1"/>
        <v>63.7533333333333</v>
      </c>
    </row>
    <row r="6" spans="1:9">
      <c r="A6" s="7">
        <v>4</v>
      </c>
      <c r="B6" s="7" t="s">
        <v>17</v>
      </c>
      <c r="C6" s="7" t="s">
        <v>18</v>
      </c>
      <c r="D6" s="7" t="s">
        <v>19</v>
      </c>
      <c r="E6" s="7">
        <v>66.5</v>
      </c>
      <c r="F6" s="7">
        <v>108.5</v>
      </c>
      <c r="G6" s="8">
        <f t="shared" si="0"/>
        <v>42.2333333333333</v>
      </c>
      <c r="H6" s="8">
        <v>77.2</v>
      </c>
      <c r="I6" s="11">
        <f t="shared" si="1"/>
        <v>65.3933333333333</v>
      </c>
    </row>
    <row r="7" spans="1:9">
      <c r="A7" s="7">
        <v>5</v>
      </c>
      <c r="B7" s="7" t="s">
        <v>20</v>
      </c>
      <c r="C7" s="7" t="s">
        <v>21</v>
      </c>
      <c r="D7" s="7" t="s">
        <v>19</v>
      </c>
      <c r="E7" s="7">
        <v>61.5</v>
      </c>
      <c r="F7" s="7">
        <v>98</v>
      </c>
      <c r="G7" s="8">
        <f t="shared" si="0"/>
        <v>38.4333333333333</v>
      </c>
      <c r="H7" s="8">
        <v>79</v>
      </c>
      <c r="I7" s="11">
        <f t="shared" si="1"/>
        <v>62.1333333333333</v>
      </c>
    </row>
    <row r="8" spans="1:9">
      <c r="A8" s="7">
        <v>6</v>
      </c>
      <c r="B8" s="7" t="s">
        <v>22</v>
      </c>
      <c r="C8" s="7" t="s">
        <v>23</v>
      </c>
      <c r="D8" s="7" t="s">
        <v>19</v>
      </c>
      <c r="E8" s="7">
        <v>77.5</v>
      </c>
      <c r="F8" s="7">
        <v>76.5</v>
      </c>
      <c r="G8" s="8">
        <f t="shared" si="0"/>
        <v>35.9</v>
      </c>
      <c r="H8" s="8">
        <v>83</v>
      </c>
      <c r="I8" s="11">
        <f t="shared" si="1"/>
        <v>60.8</v>
      </c>
    </row>
    <row r="9" spans="1:9">
      <c r="A9" s="7">
        <v>7</v>
      </c>
      <c r="B9" s="7" t="s">
        <v>24</v>
      </c>
      <c r="C9" s="7" t="s">
        <v>25</v>
      </c>
      <c r="D9" s="7" t="s">
        <v>26</v>
      </c>
      <c r="E9" s="7">
        <v>76</v>
      </c>
      <c r="F9" s="7">
        <v>104.5</v>
      </c>
      <c r="G9" s="8">
        <f t="shared" si="0"/>
        <v>43.0666666666667</v>
      </c>
      <c r="H9" s="8">
        <v>79.2</v>
      </c>
      <c r="I9" s="11">
        <f t="shared" si="1"/>
        <v>66.8266666666667</v>
      </c>
    </row>
    <row r="10" spans="1:9">
      <c r="A10" s="7">
        <v>8</v>
      </c>
      <c r="B10" s="7" t="s">
        <v>27</v>
      </c>
      <c r="C10" s="7" t="s">
        <v>28</v>
      </c>
      <c r="D10" s="7" t="s">
        <v>26</v>
      </c>
      <c r="E10" s="7">
        <v>77.5</v>
      </c>
      <c r="F10" s="7">
        <v>102.5</v>
      </c>
      <c r="G10" s="8">
        <f t="shared" si="0"/>
        <v>42.8333333333333</v>
      </c>
      <c r="H10" s="8">
        <v>83.4</v>
      </c>
      <c r="I10" s="11">
        <f t="shared" si="1"/>
        <v>67.8533333333333</v>
      </c>
    </row>
    <row r="11" spans="1:9">
      <c r="A11" s="7">
        <v>9</v>
      </c>
      <c r="B11" s="7" t="s">
        <v>29</v>
      </c>
      <c r="C11" s="7" t="s">
        <v>30</v>
      </c>
      <c r="D11" s="7" t="s">
        <v>26</v>
      </c>
      <c r="E11" s="7">
        <v>69</v>
      </c>
      <c r="F11" s="7">
        <v>104</v>
      </c>
      <c r="G11" s="8">
        <f t="shared" si="0"/>
        <v>41.5333333333333</v>
      </c>
      <c r="H11" s="8">
        <v>72</v>
      </c>
      <c r="I11" s="11">
        <f t="shared" si="1"/>
        <v>63.1333333333333</v>
      </c>
    </row>
    <row r="12" spans="1:9">
      <c r="A12" s="7">
        <v>10</v>
      </c>
      <c r="B12" s="7" t="s">
        <v>31</v>
      </c>
      <c r="C12" s="7" t="s">
        <v>32</v>
      </c>
      <c r="D12" s="7" t="s">
        <v>33</v>
      </c>
      <c r="E12" s="7">
        <v>86.5</v>
      </c>
      <c r="F12" s="7">
        <v>117</v>
      </c>
      <c r="G12" s="8">
        <f t="shared" si="0"/>
        <v>48.5</v>
      </c>
      <c r="H12" s="8">
        <v>75</v>
      </c>
      <c r="I12" s="11">
        <f t="shared" si="1"/>
        <v>71</v>
      </c>
    </row>
    <row r="13" spans="1:9">
      <c r="A13" s="7">
        <v>11</v>
      </c>
      <c r="B13" s="7" t="s">
        <v>34</v>
      </c>
      <c r="C13" s="7" t="s">
        <v>35</v>
      </c>
      <c r="D13" s="7" t="s">
        <v>33</v>
      </c>
      <c r="E13" s="7">
        <v>103.5</v>
      </c>
      <c r="F13" s="7">
        <v>102.5</v>
      </c>
      <c r="G13" s="8">
        <f t="shared" si="0"/>
        <v>48.0333333333333</v>
      </c>
      <c r="H13" s="8">
        <v>81</v>
      </c>
      <c r="I13" s="11">
        <f t="shared" si="1"/>
        <v>72.3333333333333</v>
      </c>
    </row>
    <row r="14" spans="1:9">
      <c r="A14" s="7">
        <v>12</v>
      </c>
      <c r="B14" s="7" t="s">
        <v>36</v>
      </c>
      <c r="C14" s="7" t="s">
        <v>37</v>
      </c>
      <c r="D14" s="7" t="s">
        <v>38</v>
      </c>
      <c r="E14" s="7">
        <v>79.5</v>
      </c>
      <c r="F14" s="7">
        <v>98.5</v>
      </c>
      <c r="G14" s="8">
        <f t="shared" si="0"/>
        <v>42.1666666666667</v>
      </c>
      <c r="H14" s="8">
        <v>81</v>
      </c>
      <c r="I14" s="11">
        <f t="shared" si="1"/>
        <v>66.4666666666667</v>
      </c>
    </row>
    <row r="15" spans="1:9">
      <c r="A15" s="7">
        <v>13</v>
      </c>
      <c r="B15" s="7" t="s">
        <v>39</v>
      </c>
      <c r="C15" s="7" t="s">
        <v>40</v>
      </c>
      <c r="D15" s="7" t="s">
        <v>41</v>
      </c>
      <c r="E15" s="7">
        <v>96</v>
      </c>
      <c r="F15" s="7">
        <v>69.5</v>
      </c>
      <c r="G15" s="8">
        <f t="shared" si="0"/>
        <v>37.7333333333333</v>
      </c>
      <c r="H15" s="8">
        <v>73</v>
      </c>
      <c r="I15" s="11">
        <f t="shared" si="1"/>
        <v>59.6333333333333</v>
      </c>
    </row>
    <row r="16" spans="1:9">
      <c r="A16" s="7">
        <v>14</v>
      </c>
      <c r="B16" s="7" t="s">
        <v>42</v>
      </c>
      <c r="C16" s="7" t="s">
        <v>43</v>
      </c>
      <c r="D16" s="7" t="s">
        <v>44</v>
      </c>
      <c r="E16" s="7">
        <v>77.5</v>
      </c>
      <c r="F16" s="7">
        <v>98.5</v>
      </c>
      <c r="G16" s="8">
        <f t="shared" si="0"/>
        <v>41.7666666666667</v>
      </c>
      <c r="H16" s="8">
        <v>81</v>
      </c>
      <c r="I16" s="11">
        <f t="shared" si="1"/>
        <v>66.0666666666667</v>
      </c>
    </row>
    <row r="17" spans="1:9">
      <c r="A17" s="7">
        <v>15</v>
      </c>
      <c r="B17" s="7" t="s">
        <v>45</v>
      </c>
      <c r="C17" s="7" t="s">
        <v>46</v>
      </c>
      <c r="D17" s="7" t="s">
        <v>44</v>
      </c>
      <c r="E17" s="7">
        <v>84</v>
      </c>
      <c r="F17" s="7">
        <v>88</v>
      </c>
      <c r="G17" s="8">
        <f t="shared" si="0"/>
        <v>40.2666666666667</v>
      </c>
      <c r="H17" s="8">
        <v>73.8</v>
      </c>
      <c r="I17" s="11">
        <f t="shared" si="1"/>
        <v>62.4066666666667</v>
      </c>
    </row>
    <row r="18" spans="1:9">
      <c r="A18" s="7">
        <v>16</v>
      </c>
      <c r="B18" s="7" t="s">
        <v>47</v>
      </c>
      <c r="C18" s="7" t="s">
        <v>48</v>
      </c>
      <c r="D18" s="7" t="s">
        <v>44</v>
      </c>
      <c r="E18" s="7">
        <v>71.5</v>
      </c>
      <c r="F18" s="7">
        <v>88.5</v>
      </c>
      <c r="G18" s="8">
        <f t="shared" si="0"/>
        <v>37.9</v>
      </c>
      <c r="H18" s="8">
        <v>72</v>
      </c>
      <c r="I18" s="11">
        <f t="shared" si="1"/>
        <v>59.5</v>
      </c>
    </row>
    <row r="19" spans="1:9">
      <c r="A19" s="7">
        <v>17</v>
      </c>
      <c r="B19" s="7" t="s">
        <v>49</v>
      </c>
      <c r="C19" s="7" t="s">
        <v>50</v>
      </c>
      <c r="D19" s="7" t="s">
        <v>51</v>
      </c>
      <c r="E19" s="7">
        <v>105</v>
      </c>
      <c r="F19" s="7">
        <v>105</v>
      </c>
      <c r="G19" s="8">
        <f t="shared" si="0"/>
        <v>49</v>
      </c>
      <c r="H19" s="8">
        <v>73.8</v>
      </c>
      <c r="I19" s="11">
        <f t="shared" si="1"/>
        <v>71.14</v>
      </c>
    </row>
    <row r="20" spans="1:9">
      <c r="A20" s="7">
        <v>18</v>
      </c>
      <c r="B20" s="7" t="s">
        <v>52</v>
      </c>
      <c r="C20" s="7" t="s">
        <v>53</v>
      </c>
      <c r="D20" s="7" t="s">
        <v>51</v>
      </c>
      <c r="E20" s="7">
        <v>92</v>
      </c>
      <c r="F20" s="7">
        <v>98</v>
      </c>
      <c r="G20" s="8">
        <f t="shared" si="0"/>
        <v>44.5333333333333</v>
      </c>
      <c r="H20" s="8">
        <v>71.2</v>
      </c>
      <c r="I20" s="11">
        <f t="shared" si="1"/>
        <v>65.8933333333333</v>
      </c>
    </row>
    <row r="21" spans="1:9">
      <c r="A21" s="7">
        <v>19</v>
      </c>
      <c r="B21" s="7" t="s">
        <v>54</v>
      </c>
      <c r="C21" s="7" t="s">
        <v>55</v>
      </c>
      <c r="D21" s="7" t="s">
        <v>51</v>
      </c>
      <c r="E21" s="7">
        <v>76.5</v>
      </c>
      <c r="F21" s="7">
        <v>97</v>
      </c>
      <c r="G21" s="8">
        <f t="shared" si="0"/>
        <v>41.1666666666667</v>
      </c>
      <c r="H21" s="9" t="s">
        <v>56</v>
      </c>
      <c r="I21" s="12" t="s">
        <v>56</v>
      </c>
    </row>
    <row r="22" spans="1:9">
      <c r="A22" s="7">
        <v>20</v>
      </c>
      <c r="B22" s="7" t="s">
        <v>57</v>
      </c>
      <c r="C22" s="7" t="s">
        <v>58</v>
      </c>
      <c r="D22" s="7" t="s">
        <v>59</v>
      </c>
      <c r="E22" s="7">
        <v>85.5</v>
      </c>
      <c r="F22" s="7">
        <v>109</v>
      </c>
      <c r="G22" s="8">
        <f t="shared" si="0"/>
        <v>46.1666666666667</v>
      </c>
      <c r="H22" s="9" t="s">
        <v>56</v>
      </c>
      <c r="I22" s="12" t="s">
        <v>56</v>
      </c>
    </row>
    <row r="23" spans="1:9">
      <c r="A23" s="7">
        <v>21</v>
      </c>
      <c r="B23" s="7" t="s">
        <v>60</v>
      </c>
      <c r="C23" s="7" t="s">
        <v>61</v>
      </c>
      <c r="D23" s="7" t="s">
        <v>59</v>
      </c>
      <c r="E23" s="7">
        <v>95.5</v>
      </c>
      <c r="F23" s="7">
        <v>98</v>
      </c>
      <c r="G23" s="8">
        <f t="shared" si="0"/>
        <v>45.2333333333333</v>
      </c>
      <c r="H23" s="8">
        <v>76.6</v>
      </c>
      <c r="I23" s="11">
        <f t="shared" ref="I23:I51" si="2">G23+H23*0.3</f>
        <v>68.2133333333333</v>
      </c>
    </row>
    <row r="24" spans="1:9">
      <c r="A24" s="7">
        <v>22</v>
      </c>
      <c r="B24" s="7" t="s">
        <v>62</v>
      </c>
      <c r="C24" s="7" t="s">
        <v>63</v>
      </c>
      <c r="D24" s="7" t="s">
        <v>59</v>
      </c>
      <c r="E24" s="7">
        <v>88.5</v>
      </c>
      <c r="F24" s="7">
        <v>99</v>
      </c>
      <c r="G24" s="8">
        <f t="shared" si="0"/>
        <v>44.1</v>
      </c>
      <c r="H24" s="8">
        <v>73.2</v>
      </c>
      <c r="I24" s="11">
        <f t="shared" si="2"/>
        <v>66.06</v>
      </c>
    </row>
    <row r="25" spans="1:9">
      <c r="A25" s="7">
        <v>23</v>
      </c>
      <c r="B25" s="7" t="s">
        <v>64</v>
      </c>
      <c r="C25" s="7" t="s">
        <v>65</v>
      </c>
      <c r="D25" s="7" t="s">
        <v>66</v>
      </c>
      <c r="E25" s="7">
        <v>92.5</v>
      </c>
      <c r="F25" s="7">
        <v>121</v>
      </c>
      <c r="G25" s="8">
        <f t="shared" si="0"/>
        <v>50.7666666666667</v>
      </c>
      <c r="H25" s="8">
        <v>82.8</v>
      </c>
      <c r="I25" s="11">
        <f t="shared" si="2"/>
        <v>75.6066666666667</v>
      </c>
    </row>
    <row r="26" spans="1:9">
      <c r="A26" s="7">
        <v>24</v>
      </c>
      <c r="B26" s="7" t="s">
        <v>67</v>
      </c>
      <c r="C26" s="7" t="s">
        <v>68</v>
      </c>
      <c r="D26" s="7" t="s">
        <v>66</v>
      </c>
      <c r="E26" s="7">
        <v>92</v>
      </c>
      <c r="F26" s="7">
        <v>100.5</v>
      </c>
      <c r="G26" s="8">
        <f t="shared" si="0"/>
        <v>45.2</v>
      </c>
      <c r="H26" s="8">
        <v>82</v>
      </c>
      <c r="I26" s="11">
        <f t="shared" si="2"/>
        <v>69.8</v>
      </c>
    </row>
    <row r="27" spans="1:9">
      <c r="A27" s="7">
        <v>25</v>
      </c>
      <c r="B27" s="7" t="s">
        <v>69</v>
      </c>
      <c r="C27" s="7" t="s">
        <v>70</v>
      </c>
      <c r="D27" s="7" t="s">
        <v>66</v>
      </c>
      <c r="E27" s="7">
        <v>83</v>
      </c>
      <c r="F27" s="7">
        <v>104</v>
      </c>
      <c r="G27" s="8">
        <f t="shared" si="0"/>
        <v>44.3333333333333</v>
      </c>
      <c r="H27" s="8">
        <v>81</v>
      </c>
      <c r="I27" s="11">
        <f t="shared" si="2"/>
        <v>68.6333333333333</v>
      </c>
    </row>
    <row r="28" spans="1:9">
      <c r="A28" s="7">
        <v>26</v>
      </c>
      <c r="B28" s="7" t="s">
        <v>71</v>
      </c>
      <c r="C28" s="7" t="s">
        <v>72</v>
      </c>
      <c r="D28" s="7" t="s">
        <v>73</v>
      </c>
      <c r="E28" s="7">
        <v>88.5</v>
      </c>
      <c r="F28" s="7">
        <v>100</v>
      </c>
      <c r="G28" s="8">
        <f t="shared" si="0"/>
        <v>44.3666666666667</v>
      </c>
      <c r="H28" s="8">
        <v>76</v>
      </c>
      <c r="I28" s="11">
        <f t="shared" si="2"/>
        <v>67.1666666666667</v>
      </c>
    </row>
    <row r="29" spans="1:9">
      <c r="A29" s="7">
        <v>27</v>
      </c>
      <c r="B29" s="7" t="s">
        <v>74</v>
      </c>
      <c r="C29" s="7" t="s">
        <v>75</v>
      </c>
      <c r="D29" s="7" t="s">
        <v>73</v>
      </c>
      <c r="E29" s="7">
        <v>91.5</v>
      </c>
      <c r="F29" s="7">
        <v>93</v>
      </c>
      <c r="G29" s="8">
        <f t="shared" si="0"/>
        <v>43.1</v>
      </c>
      <c r="H29" s="8">
        <v>77.2</v>
      </c>
      <c r="I29" s="11">
        <f t="shared" si="2"/>
        <v>66.26</v>
      </c>
    </row>
    <row r="30" spans="1:9">
      <c r="A30" s="7">
        <v>28</v>
      </c>
      <c r="B30" s="7" t="s">
        <v>76</v>
      </c>
      <c r="C30" s="7" t="s">
        <v>77</v>
      </c>
      <c r="D30" s="7" t="s">
        <v>73</v>
      </c>
      <c r="E30" s="7">
        <v>85.5</v>
      </c>
      <c r="F30" s="7">
        <v>94.5</v>
      </c>
      <c r="G30" s="8">
        <f t="shared" si="0"/>
        <v>42.3</v>
      </c>
      <c r="H30" s="8">
        <v>81.4</v>
      </c>
      <c r="I30" s="11">
        <f t="shared" si="2"/>
        <v>66.72</v>
      </c>
    </row>
    <row r="31" spans="1:9">
      <c r="A31" s="7">
        <v>29</v>
      </c>
      <c r="B31" s="7" t="s">
        <v>78</v>
      </c>
      <c r="C31" s="7" t="s">
        <v>79</v>
      </c>
      <c r="D31" s="7" t="s">
        <v>80</v>
      </c>
      <c r="E31" s="7">
        <v>94</v>
      </c>
      <c r="F31" s="7">
        <v>105</v>
      </c>
      <c r="G31" s="8">
        <f t="shared" si="0"/>
        <v>46.8</v>
      </c>
      <c r="H31" s="8">
        <v>77.8</v>
      </c>
      <c r="I31" s="11">
        <f t="shared" si="2"/>
        <v>70.14</v>
      </c>
    </row>
    <row r="32" spans="1:9">
      <c r="A32" s="7">
        <v>30</v>
      </c>
      <c r="B32" s="7" t="s">
        <v>81</v>
      </c>
      <c r="C32" s="7" t="s">
        <v>82</v>
      </c>
      <c r="D32" s="7" t="s">
        <v>80</v>
      </c>
      <c r="E32" s="7">
        <v>87.5</v>
      </c>
      <c r="F32" s="7">
        <v>109.5</v>
      </c>
      <c r="G32" s="8">
        <f t="shared" si="0"/>
        <v>46.7</v>
      </c>
      <c r="H32" s="8">
        <v>77.8</v>
      </c>
      <c r="I32" s="11">
        <f t="shared" si="2"/>
        <v>70.04</v>
      </c>
    </row>
    <row r="33" spans="1:9">
      <c r="A33" s="7">
        <v>31</v>
      </c>
      <c r="B33" s="7" t="s">
        <v>83</v>
      </c>
      <c r="C33" s="7" t="s">
        <v>84</v>
      </c>
      <c r="D33" s="7" t="s">
        <v>80</v>
      </c>
      <c r="E33" s="7">
        <v>82</v>
      </c>
      <c r="F33" s="7">
        <v>106</v>
      </c>
      <c r="G33" s="8">
        <f t="shared" si="0"/>
        <v>44.6666666666667</v>
      </c>
      <c r="H33" s="8">
        <v>75.8</v>
      </c>
      <c r="I33" s="11">
        <f t="shared" si="2"/>
        <v>67.4066666666667</v>
      </c>
    </row>
    <row r="34" spans="1:9">
      <c r="A34" s="7">
        <v>32</v>
      </c>
      <c r="B34" s="7" t="s">
        <v>85</v>
      </c>
      <c r="C34" s="7" t="s">
        <v>86</v>
      </c>
      <c r="D34" s="7" t="s">
        <v>87</v>
      </c>
      <c r="E34" s="7">
        <v>80.5</v>
      </c>
      <c r="F34" s="7">
        <v>96</v>
      </c>
      <c r="G34" s="8">
        <f t="shared" si="0"/>
        <v>41.7</v>
      </c>
      <c r="H34" s="8">
        <v>79.6</v>
      </c>
      <c r="I34" s="11">
        <f t="shared" si="2"/>
        <v>65.58</v>
      </c>
    </row>
    <row r="35" spans="1:9">
      <c r="A35" s="7">
        <v>33</v>
      </c>
      <c r="B35" s="7" t="s">
        <v>88</v>
      </c>
      <c r="C35" s="7" t="s">
        <v>89</v>
      </c>
      <c r="D35" s="7" t="s">
        <v>90</v>
      </c>
      <c r="E35" s="7">
        <v>92.5</v>
      </c>
      <c r="F35" s="7">
        <v>110.5</v>
      </c>
      <c r="G35" s="8">
        <f t="shared" si="0"/>
        <v>47.9666666666667</v>
      </c>
      <c r="H35" s="8">
        <v>81.8</v>
      </c>
      <c r="I35" s="11">
        <f t="shared" si="2"/>
        <v>72.5066666666667</v>
      </c>
    </row>
    <row r="36" spans="1:9">
      <c r="A36" s="7">
        <v>34</v>
      </c>
      <c r="B36" s="7" t="s">
        <v>91</v>
      </c>
      <c r="C36" s="7" t="s">
        <v>92</v>
      </c>
      <c r="D36" s="7" t="s">
        <v>90</v>
      </c>
      <c r="E36" s="7">
        <v>86.5</v>
      </c>
      <c r="F36" s="7">
        <v>95.5</v>
      </c>
      <c r="G36" s="8">
        <f t="shared" si="0"/>
        <v>42.7666666666667</v>
      </c>
      <c r="H36" s="8">
        <v>75.4</v>
      </c>
      <c r="I36" s="11">
        <f t="shared" si="2"/>
        <v>65.3866666666667</v>
      </c>
    </row>
    <row r="37" spans="1:9">
      <c r="A37" s="7">
        <v>35</v>
      </c>
      <c r="B37" s="7" t="s">
        <v>93</v>
      </c>
      <c r="C37" s="7" t="s">
        <v>94</v>
      </c>
      <c r="D37" s="7" t="s">
        <v>90</v>
      </c>
      <c r="E37" s="7">
        <v>77.5</v>
      </c>
      <c r="F37" s="7">
        <v>101.5</v>
      </c>
      <c r="G37" s="8">
        <f t="shared" si="0"/>
        <v>42.5666666666667</v>
      </c>
      <c r="H37" s="8">
        <v>76.8</v>
      </c>
      <c r="I37" s="11">
        <f t="shared" si="2"/>
        <v>65.6066666666667</v>
      </c>
    </row>
    <row r="38" spans="1:9">
      <c r="A38" s="7">
        <v>36</v>
      </c>
      <c r="B38" s="7" t="s">
        <v>95</v>
      </c>
      <c r="C38" s="7" t="s">
        <v>96</v>
      </c>
      <c r="D38" s="7" t="s">
        <v>97</v>
      </c>
      <c r="E38" s="7">
        <v>85.5</v>
      </c>
      <c r="F38" s="7">
        <v>95.5</v>
      </c>
      <c r="G38" s="8">
        <f t="shared" si="0"/>
        <v>42.5666666666667</v>
      </c>
      <c r="H38" s="8">
        <v>83</v>
      </c>
      <c r="I38" s="11">
        <f t="shared" si="2"/>
        <v>67.4666666666667</v>
      </c>
    </row>
    <row r="39" spans="1:9">
      <c r="A39" s="7">
        <v>37</v>
      </c>
      <c r="B39" s="7" t="s">
        <v>98</v>
      </c>
      <c r="C39" s="7" t="s">
        <v>99</v>
      </c>
      <c r="D39" s="7" t="s">
        <v>100</v>
      </c>
      <c r="E39" s="7">
        <v>86</v>
      </c>
      <c r="F39" s="7">
        <v>100.5</v>
      </c>
      <c r="G39" s="8">
        <f t="shared" si="0"/>
        <v>44</v>
      </c>
      <c r="H39" s="8">
        <v>82.8</v>
      </c>
      <c r="I39" s="11">
        <f t="shared" si="2"/>
        <v>68.84</v>
      </c>
    </row>
    <row r="40" spans="1:9">
      <c r="A40" s="7">
        <v>38</v>
      </c>
      <c r="B40" s="7" t="s">
        <v>101</v>
      </c>
      <c r="C40" s="7" t="s">
        <v>102</v>
      </c>
      <c r="D40" s="7" t="s">
        <v>100</v>
      </c>
      <c r="E40" s="7">
        <v>86</v>
      </c>
      <c r="F40" s="7">
        <v>100</v>
      </c>
      <c r="G40" s="8">
        <f t="shared" si="0"/>
        <v>43.8666666666667</v>
      </c>
      <c r="H40" s="8">
        <v>71.6</v>
      </c>
      <c r="I40" s="11">
        <f t="shared" si="2"/>
        <v>65.3466666666667</v>
      </c>
    </row>
    <row r="41" spans="1:9">
      <c r="A41" s="7">
        <v>39</v>
      </c>
      <c r="B41" s="7" t="s">
        <v>103</v>
      </c>
      <c r="C41" s="7" t="s">
        <v>104</v>
      </c>
      <c r="D41" s="7" t="s">
        <v>100</v>
      </c>
      <c r="E41" s="7">
        <v>85</v>
      </c>
      <c r="F41" s="7">
        <v>98.5</v>
      </c>
      <c r="G41" s="8">
        <f t="shared" si="0"/>
        <v>43.2666666666667</v>
      </c>
      <c r="H41" s="8">
        <v>81.8</v>
      </c>
      <c r="I41" s="11">
        <f t="shared" si="2"/>
        <v>67.8066666666667</v>
      </c>
    </row>
    <row r="42" spans="1:9">
      <c r="A42" s="7">
        <v>40</v>
      </c>
      <c r="B42" s="7" t="s">
        <v>105</v>
      </c>
      <c r="C42" s="7" t="s">
        <v>106</v>
      </c>
      <c r="D42" s="7" t="s">
        <v>107</v>
      </c>
      <c r="E42" s="7">
        <v>81.5</v>
      </c>
      <c r="F42" s="7">
        <v>92.5</v>
      </c>
      <c r="G42" s="8">
        <f t="shared" si="0"/>
        <v>40.9666666666667</v>
      </c>
      <c r="H42" s="8">
        <v>76.6</v>
      </c>
      <c r="I42" s="11">
        <f t="shared" si="2"/>
        <v>63.9466666666667</v>
      </c>
    </row>
    <row r="43" spans="1:9">
      <c r="A43" s="7">
        <v>41</v>
      </c>
      <c r="B43" s="7" t="s">
        <v>108</v>
      </c>
      <c r="C43" s="7" t="s">
        <v>109</v>
      </c>
      <c r="D43" s="7" t="s">
        <v>110</v>
      </c>
      <c r="E43" s="7">
        <v>104.5</v>
      </c>
      <c r="F43" s="7">
        <v>91</v>
      </c>
      <c r="G43" s="8">
        <f t="shared" si="0"/>
        <v>45.1666666666667</v>
      </c>
      <c r="H43" s="8">
        <v>81.6</v>
      </c>
      <c r="I43" s="11">
        <f t="shared" si="2"/>
        <v>69.6466666666667</v>
      </c>
    </row>
    <row r="44" spans="1:9">
      <c r="A44" s="7">
        <v>42</v>
      </c>
      <c r="B44" s="7" t="s">
        <v>111</v>
      </c>
      <c r="C44" s="7" t="s">
        <v>112</v>
      </c>
      <c r="D44" s="7" t="s">
        <v>110</v>
      </c>
      <c r="E44" s="7">
        <v>99.5</v>
      </c>
      <c r="F44" s="7">
        <v>91</v>
      </c>
      <c r="G44" s="8">
        <f t="shared" si="0"/>
        <v>44.1666666666667</v>
      </c>
      <c r="H44" s="8">
        <v>81.2</v>
      </c>
      <c r="I44" s="11">
        <f t="shared" si="2"/>
        <v>68.5266666666667</v>
      </c>
    </row>
    <row r="45" spans="1:9">
      <c r="A45" s="7">
        <v>43</v>
      </c>
      <c r="B45" s="7" t="s">
        <v>113</v>
      </c>
      <c r="C45" s="7" t="s">
        <v>114</v>
      </c>
      <c r="D45" s="7" t="s">
        <v>110</v>
      </c>
      <c r="E45" s="7">
        <v>93</v>
      </c>
      <c r="F45" s="7">
        <v>89.5</v>
      </c>
      <c r="G45" s="8">
        <f t="shared" si="0"/>
        <v>42.4666666666667</v>
      </c>
      <c r="H45" s="8">
        <v>77.8</v>
      </c>
      <c r="I45" s="11">
        <f t="shared" si="2"/>
        <v>65.8066666666667</v>
      </c>
    </row>
    <row r="46" spans="1:9">
      <c r="A46" s="7">
        <v>44</v>
      </c>
      <c r="B46" s="7" t="s">
        <v>115</v>
      </c>
      <c r="C46" s="7" t="s">
        <v>116</v>
      </c>
      <c r="D46" s="7" t="s">
        <v>117</v>
      </c>
      <c r="E46" s="7">
        <v>73.5</v>
      </c>
      <c r="F46" s="7">
        <v>105</v>
      </c>
      <c r="G46" s="8">
        <f t="shared" si="0"/>
        <v>42.7</v>
      </c>
      <c r="H46" s="8">
        <v>77.4</v>
      </c>
      <c r="I46" s="11">
        <f t="shared" si="2"/>
        <v>65.92</v>
      </c>
    </row>
    <row r="47" spans="1:9">
      <c r="A47" s="7">
        <v>45</v>
      </c>
      <c r="B47" s="7" t="s">
        <v>118</v>
      </c>
      <c r="C47" s="7" t="s">
        <v>119</v>
      </c>
      <c r="D47" s="7" t="s">
        <v>117</v>
      </c>
      <c r="E47" s="7">
        <v>83</v>
      </c>
      <c r="F47" s="7">
        <v>89.5</v>
      </c>
      <c r="G47" s="8">
        <f t="shared" si="0"/>
        <v>40.4666666666667</v>
      </c>
      <c r="H47" s="8">
        <v>78.8</v>
      </c>
      <c r="I47" s="11">
        <f t="shared" si="2"/>
        <v>64.1066666666667</v>
      </c>
    </row>
    <row r="48" spans="1:9">
      <c r="A48" s="7">
        <v>46</v>
      </c>
      <c r="B48" s="7" t="s">
        <v>120</v>
      </c>
      <c r="C48" s="7" t="s">
        <v>121</v>
      </c>
      <c r="D48" s="7" t="s">
        <v>117</v>
      </c>
      <c r="E48" s="7">
        <v>85</v>
      </c>
      <c r="F48" s="7">
        <v>85</v>
      </c>
      <c r="G48" s="8">
        <f t="shared" si="0"/>
        <v>39.6666666666667</v>
      </c>
      <c r="H48" s="8">
        <v>82.2</v>
      </c>
      <c r="I48" s="11">
        <f t="shared" si="2"/>
        <v>64.3266666666667</v>
      </c>
    </row>
    <row r="49" spans="1:9">
      <c r="A49" s="7">
        <v>47</v>
      </c>
      <c r="B49" s="7" t="s">
        <v>122</v>
      </c>
      <c r="C49" s="7" t="s">
        <v>123</v>
      </c>
      <c r="D49" s="7" t="s">
        <v>117</v>
      </c>
      <c r="E49" s="7">
        <v>80.5</v>
      </c>
      <c r="F49" s="7">
        <v>87.5</v>
      </c>
      <c r="G49" s="8">
        <f t="shared" si="0"/>
        <v>39.4333333333333</v>
      </c>
      <c r="H49" s="8">
        <v>78.6</v>
      </c>
      <c r="I49" s="11">
        <f t="shared" si="2"/>
        <v>63.0133333333333</v>
      </c>
    </row>
    <row r="50" spans="1:9">
      <c r="A50" s="7">
        <v>48</v>
      </c>
      <c r="B50" s="7" t="s">
        <v>124</v>
      </c>
      <c r="C50" s="7" t="s">
        <v>125</v>
      </c>
      <c r="D50" s="7" t="s">
        <v>117</v>
      </c>
      <c r="E50" s="7">
        <v>69</v>
      </c>
      <c r="F50" s="7">
        <v>88</v>
      </c>
      <c r="G50" s="8">
        <f t="shared" si="0"/>
        <v>37.2666666666667</v>
      </c>
      <c r="H50" s="8">
        <v>79.2</v>
      </c>
      <c r="I50" s="11">
        <f t="shared" si="2"/>
        <v>61.0266666666667</v>
      </c>
    </row>
    <row r="51" spans="1:9">
      <c r="A51" s="7">
        <v>49</v>
      </c>
      <c r="B51" s="7" t="s">
        <v>126</v>
      </c>
      <c r="C51" s="7" t="s">
        <v>127</v>
      </c>
      <c r="D51" s="7" t="s">
        <v>117</v>
      </c>
      <c r="E51" s="7">
        <v>77</v>
      </c>
      <c r="F51" s="7">
        <v>81.5</v>
      </c>
      <c r="G51" s="8">
        <f t="shared" si="0"/>
        <v>37.1333333333333</v>
      </c>
      <c r="H51" s="8">
        <v>82.2</v>
      </c>
      <c r="I51" s="11">
        <f t="shared" si="2"/>
        <v>61.7933333333333</v>
      </c>
    </row>
    <row r="52" spans="1:9">
      <c r="A52" s="7">
        <v>50</v>
      </c>
      <c r="B52" s="7" t="s">
        <v>128</v>
      </c>
      <c r="C52" s="7" t="s">
        <v>129</v>
      </c>
      <c r="D52" s="7" t="s">
        <v>117</v>
      </c>
      <c r="E52" s="7">
        <v>67.5</v>
      </c>
      <c r="F52" s="7">
        <v>86</v>
      </c>
      <c r="G52" s="8">
        <f t="shared" si="0"/>
        <v>36.4333333333333</v>
      </c>
      <c r="H52" s="9" t="s">
        <v>56</v>
      </c>
      <c r="I52" s="12" t="s">
        <v>56</v>
      </c>
    </row>
    <row r="53" spans="1:9">
      <c r="A53" s="7">
        <v>51</v>
      </c>
      <c r="B53" s="7" t="s">
        <v>130</v>
      </c>
      <c r="C53" s="7" t="s">
        <v>131</v>
      </c>
      <c r="D53" s="7" t="s">
        <v>132</v>
      </c>
      <c r="E53" s="7">
        <v>82</v>
      </c>
      <c r="F53" s="7">
        <v>101.5</v>
      </c>
      <c r="G53" s="8">
        <f t="shared" si="0"/>
        <v>43.4666666666667</v>
      </c>
      <c r="H53" s="8">
        <v>85</v>
      </c>
      <c r="I53" s="11">
        <f t="shared" ref="I53:I56" si="3">G53+H53*0.3</f>
        <v>68.9666666666667</v>
      </c>
    </row>
    <row r="54" spans="1:9">
      <c r="A54" s="7">
        <v>52</v>
      </c>
      <c r="B54" s="7" t="s">
        <v>133</v>
      </c>
      <c r="C54" s="7" t="s">
        <v>134</v>
      </c>
      <c r="D54" s="7" t="s">
        <v>132</v>
      </c>
      <c r="E54" s="7">
        <v>71</v>
      </c>
      <c r="F54" s="7">
        <v>108</v>
      </c>
      <c r="G54" s="8">
        <f t="shared" si="0"/>
        <v>43</v>
      </c>
      <c r="H54" s="8">
        <v>76.8</v>
      </c>
      <c r="I54" s="11">
        <f t="shared" si="3"/>
        <v>66.04</v>
      </c>
    </row>
    <row r="55" spans="1:9">
      <c r="A55" s="7">
        <v>53</v>
      </c>
      <c r="B55" s="7" t="s">
        <v>135</v>
      </c>
      <c r="C55" s="7" t="s">
        <v>136</v>
      </c>
      <c r="D55" s="7" t="s">
        <v>137</v>
      </c>
      <c r="E55" s="7">
        <v>90.5</v>
      </c>
      <c r="F55" s="7">
        <v>99.5</v>
      </c>
      <c r="G55" s="8">
        <f t="shared" si="0"/>
        <v>44.6333333333333</v>
      </c>
      <c r="H55" s="8">
        <v>76.6</v>
      </c>
      <c r="I55" s="11">
        <f t="shared" si="3"/>
        <v>67.6133333333333</v>
      </c>
    </row>
    <row r="56" spans="1:9">
      <c r="A56" s="7">
        <v>54</v>
      </c>
      <c r="B56" s="7" t="s">
        <v>138</v>
      </c>
      <c r="C56" s="7" t="s">
        <v>139</v>
      </c>
      <c r="D56" s="7" t="s">
        <v>137</v>
      </c>
      <c r="E56" s="7">
        <v>101</v>
      </c>
      <c r="F56" s="7">
        <v>87.5</v>
      </c>
      <c r="G56" s="8">
        <f t="shared" si="0"/>
        <v>43.5333333333333</v>
      </c>
      <c r="H56" s="8">
        <v>79.8</v>
      </c>
      <c r="I56" s="11">
        <f t="shared" si="3"/>
        <v>67.4733333333333</v>
      </c>
    </row>
    <row r="57" spans="1:9">
      <c r="A57" s="7">
        <v>55</v>
      </c>
      <c r="B57" s="7" t="s">
        <v>140</v>
      </c>
      <c r="C57" s="7" t="s">
        <v>141</v>
      </c>
      <c r="D57" s="7" t="s">
        <v>137</v>
      </c>
      <c r="E57" s="7">
        <v>87</v>
      </c>
      <c r="F57" s="7">
        <v>92</v>
      </c>
      <c r="G57" s="8">
        <f t="shared" si="0"/>
        <v>41.9333333333333</v>
      </c>
      <c r="H57" s="9" t="s">
        <v>56</v>
      </c>
      <c r="I57" s="12" t="s">
        <v>56</v>
      </c>
    </row>
    <row r="58" spans="1:9">
      <c r="A58" s="7">
        <v>56</v>
      </c>
      <c r="B58" s="7" t="s">
        <v>142</v>
      </c>
      <c r="C58" s="7" t="s">
        <v>143</v>
      </c>
      <c r="D58" s="7" t="s">
        <v>144</v>
      </c>
      <c r="E58" s="7">
        <v>89</v>
      </c>
      <c r="F58" s="7">
        <v>95</v>
      </c>
      <c r="G58" s="8">
        <f t="shared" si="0"/>
        <v>43.1333333333333</v>
      </c>
      <c r="H58" s="8">
        <v>79.6</v>
      </c>
      <c r="I58" s="11">
        <f t="shared" ref="I58:I63" si="4">G58+H58*0.3</f>
        <v>67.0133333333333</v>
      </c>
    </row>
    <row r="59" spans="1:9">
      <c r="A59" s="7">
        <v>57</v>
      </c>
      <c r="B59" s="7" t="s">
        <v>145</v>
      </c>
      <c r="C59" s="7" t="s">
        <v>146</v>
      </c>
      <c r="D59" s="7" t="s">
        <v>144</v>
      </c>
      <c r="E59" s="7">
        <v>86</v>
      </c>
      <c r="F59" s="7">
        <v>76</v>
      </c>
      <c r="G59" s="8">
        <f t="shared" si="0"/>
        <v>37.4666666666667</v>
      </c>
      <c r="H59" s="8">
        <v>68.6</v>
      </c>
      <c r="I59" s="11">
        <f t="shared" si="4"/>
        <v>58.0466666666667</v>
      </c>
    </row>
    <row r="60" spans="1:9">
      <c r="A60" s="7">
        <v>58</v>
      </c>
      <c r="B60" s="7" t="s">
        <v>147</v>
      </c>
      <c r="C60" s="7" t="s">
        <v>148</v>
      </c>
      <c r="D60" s="7" t="s">
        <v>149</v>
      </c>
      <c r="E60" s="7">
        <v>96.5</v>
      </c>
      <c r="F60" s="7">
        <v>95.5</v>
      </c>
      <c r="G60" s="8">
        <f t="shared" si="0"/>
        <v>44.7666666666667</v>
      </c>
      <c r="H60" s="8">
        <v>82.2</v>
      </c>
      <c r="I60" s="11">
        <f t="shared" si="4"/>
        <v>69.4266666666667</v>
      </c>
    </row>
    <row r="61" spans="1:9">
      <c r="A61" s="7">
        <v>59</v>
      </c>
      <c r="B61" s="7" t="s">
        <v>150</v>
      </c>
      <c r="C61" s="7" t="s">
        <v>151</v>
      </c>
      <c r="D61" s="7" t="s">
        <v>149</v>
      </c>
      <c r="E61" s="7">
        <v>84.5</v>
      </c>
      <c r="F61" s="7">
        <v>98.5</v>
      </c>
      <c r="G61" s="8">
        <f t="shared" si="0"/>
        <v>43.1666666666667</v>
      </c>
      <c r="H61" s="8">
        <v>82.2</v>
      </c>
      <c r="I61" s="11">
        <f t="shared" si="4"/>
        <v>67.8266666666667</v>
      </c>
    </row>
    <row r="62" spans="1:9">
      <c r="A62" s="7">
        <v>60</v>
      </c>
      <c r="B62" s="7" t="s">
        <v>152</v>
      </c>
      <c r="C62" s="7" t="s">
        <v>153</v>
      </c>
      <c r="D62" s="7" t="s">
        <v>149</v>
      </c>
      <c r="E62" s="7">
        <v>88</v>
      </c>
      <c r="F62" s="7">
        <v>93.5</v>
      </c>
      <c r="G62" s="8">
        <f t="shared" si="0"/>
        <v>42.5333333333333</v>
      </c>
      <c r="H62" s="8">
        <v>74.8</v>
      </c>
      <c r="I62" s="11">
        <f t="shared" si="4"/>
        <v>64.9733333333333</v>
      </c>
    </row>
    <row r="63" spans="1:9">
      <c r="A63" s="7">
        <v>61</v>
      </c>
      <c r="B63" s="7" t="s">
        <v>154</v>
      </c>
      <c r="C63" s="7" t="s">
        <v>155</v>
      </c>
      <c r="D63" s="7" t="s">
        <v>156</v>
      </c>
      <c r="E63" s="7">
        <v>87.5</v>
      </c>
      <c r="F63" s="7">
        <v>99.5</v>
      </c>
      <c r="G63" s="8">
        <f t="shared" si="0"/>
        <v>44.0333333333333</v>
      </c>
      <c r="H63" s="8">
        <v>80.4</v>
      </c>
      <c r="I63" s="11">
        <f t="shared" si="4"/>
        <v>68.1533333333333</v>
      </c>
    </row>
    <row r="64" spans="1:9">
      <c r="A64" s="7">
        <v>62</v>
      </c>
      <c r="B64" s="7" t="s">
        <v>157</v>
      </c>
      <c r="C64" s="7" t="s">
        <v>158</v>
      </c>
      <c r="D64" s="7" t="s">
        <v>156</v>
      </c>
      <c r="E64" s="7">
        <v>84</v>
      </c>
      <c r="F64" s="7">
        <v>98</v>
      </c>
      <c r="G64" s="8">
        <f t="shared" si="0"/>
        <v>42.9333333333333</v>
      </c>
      <c r="H64" s="9" t="s">
        <v>56</v>
      </c>
      <c r="I64" s="12" t="s">
        <v>56</v>
      </c>
    </row>
    <row r="65" spans="1:9">
      <c r="A65" s="7">
        <v>63</v>
      </c>
      <c r="B65" s="7" t="s">
        <v>159</v>
      </c>
      <c r="C65" s="7" t="s">
        <v>160</v>
      </c>
      <c r="D65" s="7" t="s">
        <v>156</v>
      </c>
      <c r="E65" s="7">
        <v>81.5</v>
      </c>
      <c r="F65" s="7">
        <v>96.5</v>
      </c>
      <c r="G65" s="8">
        <f t="shared" si="0"/>
        <v>42.0333333333333</v>
      </c>
      <c r="H65" s="9" t="s">
        <v>56</v>
      </c>
      <c r="I65" s="12" t="s">
        <v>56</v>
      </c>
    </row>
    <row r="66" spans="1:9">
      <c r="A66" s="7">
        <v>64</v>
      </c>
      <c r="B66" s="7" t="s">
        <v>161</v>
      </c>
      <c r="C66" s="7" t="s">
        <v>162</v>
      </c>
      <c r="D66" s="7" t="s">
        <v>163</v>
      </c>
      <c r="E66" s="7">
        <v>84</v>
      </c>
      <c r="F66" s="7">
        <v>100.5</v>
      </c>
      <c r="G66" s="8">
        <f t="shared" si="0"/>
        <v>43.6</v>
      </c>
      <c r="H66" s="8">
        <v>75.6</v>
      </c>
      <c r="I66" s="11">
        <f t="shared" ref="I66:I86" si="5">G66+H66*0.3</f>
        <v>66.28</v>
      </c>
    </row>
    <row r="67" spans="1:9">
      <c r="A67" s="7">
        <v>65</v>
      </c>
      <c r="B67" s="7" t="s">
        <v>164</v>
      </c>
      <c r="C67" s="7" t="s">
        <v>165</v>
      </c>
      <c r="D67" s="7" t="s">
        <v>163</v>
      </c>
      <c r="E67" s="7">
        <v>86.5</v>
      </c>
      <c r="F67" s="7">
        <v>92.5</v>
      </c>
      <c r="G67" s="8">
        <f t="shared" ref="G67:G123" si="6">(E67/1.5)*0.3+(F67/1.5)*0.4</f>
        <v>41.9666666666667</v>
      </c>
      <c r="H67" s="8">
        <v>75.8</v>
      </c>
      <c r="I67" s="11">
        <f t="shared" si="5"/>
        <v>64.7066666666667</v>
      </c>
    </row>
    <row r="68" spans="1:9">
      <c r="A68" s="7">
        <v>66</v>
      </c>
      <c r="B68" s="7" t="s">
        <v>166</v>
      </c>
      <c r="C68" s="7" t="s">
        <v>167</v>
      </c>
      <c r="D68" s="7" t="s">
        <v>163</v>
      </c>
      <c r="E68" s="7">
        <v>88.5</v>
      </c>
      <c r="F68" s="7">
        <v>89.5</v>
      </c>
      <c r="G68" s="8">
        <f t="shared" si="6"/>
        <v>41.5666666666667</v>
      </c>
      <c r="H68" s="8">
        <v>70</v>
      </c>
      <c r="I68" s="11">
        <f t="shared" si="5"/>
        <v>62.5666666666667</v>
      </c>
    </row>
    <row r="69" spans="1:9">
      <c r="A69" s="7">
        <v>67</v>
      </c>
      <c r="B69" s="7" t="s">
        <v>168</v>
      </c>
      <c r="C69" s="7" t="s">
        <v>169</v>
      </c>
      <c r="D69" s="7" t="s">
        <v>170</v>
      </c>
      <c r="E69" s="7">
        <v>76.5</v>
      </c>
      <c r="F69" s="7">
        <v>82</v>
      </c>
      <c r="G69" s="8">
        <f t="shared" si="6"/>
        <v>37.1666666666667</v>
      </c>
      <c r="H69" s="8">
        <v>77.4</v>
      </c>
      <c r="I69" s="11">
        <f t="shared" si="5"/>
        <v>60.3866666666667</v>
      </c>
    </row>
    <row r="70" spans="1:9">
      <c r="A70" s="7">
        <v>68</v>
      </c>
      <c r="B70" s="7" t="s">
        <v>171</v>
      </c>
      <c r="C70" s="7" t="s">
        <v>172</v>
      </c>
      <c r="D70" s="7" t="s">
        <v>173</v>
      </c>
      <c r="E70" s="7">
        <v>79</v>
      </c>
      <c r="F70" s="7">
        <v>116.5</v>
      </c>
      <c r="G70" s="8">
        <f t="shared" si="6"/>
        <v>46.8666666666667</v>
      </c>
      <c r="H70" s="8">
        <v>81.2</v>
      </c>
      <c r="I70" s="11">
        <f t="shared" si="5"/>
        <v>71.2266666666667</v>
      </c>
    </row>
    <row r="71" spans="1:9">
      <c r="A71" s="7">
        <v>69</v>
      </c>
      <c r="B71" s="7" t="s">
        <v>174</v>
      </c>
      <c r="C71" s="7" t="s">
        <v>175</v>
      </c>
      <c r="D71" s="7" t="s">
        <v>173</v>
      </c>
      <c r="E71" s="7">
        <v>98</v>
      </c>
      <c r="F71" s="7">
        <v>101.5</v>
      </c>
      <c r="G71" s="8">
        <f t="shared" si="6"/>
        <v>46.6666666666667</v>
      </c>
      <c r="H71" s="8">
        <v>77.8</v>
      </c>
      <c r="I71" s="11">
        <f t="shared" si="5"/>
        <v>70.0066666666667</v>
      </c>
    </row>
    <row r="72" spans="1:9">
      <c r="A72" s="7">
        <v>70</v>
      </c>
      <c r="B72" s="7" t="s">
        <v>176</v>
      </c>
      <c r="C72" s="7" t="s">
        <v>177</v>
      </c>
      <c r="D72" s="7" t="s">
        <v>173</v>
      </c>
      <c r="E72" s="7">
        <v>94</v>
      </c>
      <c r="F72" s="7">
        <v>104</v>
      </c>
      <c r="G72" s="8">
        <f t="shared" si="6"/>
        <v>46.5333333333333</v>
      </c>
      <c r="H72" s="8">
        <v>78.8</v>
      </c>
      <c r="I72" s="11">
        <f t="shared" si="5"/>
        <v>70.1733333333333</v>
      </c>
    </row>
    <row r="73" spans="1:9">
      <c r="A73" s="7">
        <v>71</v>
      </c>
      <c r="B73" s="7" t="s">
        <v>178</v>
      </c>
      <c r="C73" s="7" t="s">
        <v>179</v>
      </c>
      <c r="D73" s="7" t="s">
        <v>180</v>
      </c>
      <c r="E73" s="7">
        <v>82.5</v>
      </c>
      <c r="F73" s="7">
        <v>109</v>
      </c>
      <c r="G73" s="8">
        <f t="shared" si="6"/>
        <v>45.5666666666667</v>
      </c>
      <c r="H73" s="8">
        <v>80.4</v>
      </c>
      <c r="I73" s="11">
        <f t="shared" si="5"/>
        <v>69.6866666666667</v>
      </c>
    </row>
    <row r="74" spans="1:9">
      <c r="A74" s="7">
        <v>72</v>
      </c>
      <c r="B74" s="7" t="s">
        <v>181</v>
      </c>
      <c r="C74" s="7" t="s">
        <v>182</v>
      </c>
      <c r="D74" s="7" t="s">
        <v>180</v>
      </c>
      <c r="E74" s="7">
        <v>74</v>
      </c>
      <c r="F74" s="7">
        <v>111.5</v>
      </c>
      <c r="G74" s="8">
        <f t="shared" si="6"/>
        <v>44.5333333333333</v>
      </c>
      <c r="H74" s="8">
        <v>77.4</v>
      </c>
      <c r="I74" s="11">
        <f t="shared" si="5"/>
        <v>67.7533333333333</v>
      </c>
    </row>
    <row r="75" spans="1:9">
      <c r="A75" s="7">
        <v>73</v>
      </c>
      <c r="B75" s="7" t="s">
        <v>183</v>
      </c>
      <c r="C75" s="7" t="s">
        <v>184</v>
      </c>
      <c r="D75" s="7" t="s">
        <v>180</v>
      </c>
      <c r="E75" s="7">
        <v>93.5</v>
      </c>
      <c r="F75" s="7">
        <v>91.5</v>
      </c>
      <c r="G75" s="8">
        <f t="shared" si="6"/>
        <v>43.1</v>
      </c>
      <c r="H75" s="8">
        <v>76.6</v>
      </c>
      <c r="I75" s="11">
        <f t="shared" si="5"/>
        <v>66.08</v>
      </c>
    </row>
    <row r="76" spans="1:9">
      <c r="A76" s="7">
        <v>74</v>
      </c>
      <c r="B76" s="7" t="s">
        <v>185</v>
      </c>
      <c r="C76" s="7" t="s">
        <v>186</v>
      </c>
      <c r="D76" s="7" t="s">
        <v>187</v>
      </c>
      <c r="E76" s="7">
        <v>93</v>
      </c>
      <c r="F76" s="7">
        <v>96.5</v>
      </c>
      <c r="G76" s="8">
        <f t="shared" si="6"/>
        <v>44.3333333333333</v>
      </c>
      <c r="H76" s="8">
        <v>78.8</v>
      </c>
      <c r="I76" s="11">
        <f t="shared" si="5"/>
        <v>67.9733333333333</v>
      </c>
    </row>
    <row r="77" spans="1:9">
      <c r="A77" s="7">
        <v>75</v>
      </c>
      <c r="B77" s="7" t="s">
        <v>188</v>
      </c>
      <c r="C77" s="7" t="s">
        <v>189</v>
      </c>
      <c r="D77" s="7" t="s">
        <v>187</v>
      </c>
      <c r="E77" s="7">
        <v>83.5</v>
      </c>
      <c r="F77" s="7">
        <v>98.5</v>
      </c>
      <c r="G77" s="8">
        <f t="shared" si="6"/>
        <v>42.9666666666667</v>
      </c>
      <c r="H77" s="8">
        <v>78.8</v>
      </c>
      <c r="I77" s="11">
        <f t="shared" si="5"/>
        <v>66.6066666666667</v>
      </c>
    </row>
    <row r="78" spans="1:9">
      <c r="A78" s="7">
        <v>76</v>
      </c>
      <c r="B78" s="7" t="s">
        <v>190</v>
      </c>
      <c r="C78" s="7" t="s">
        <v>191</v>
      </c>
      <c r="D78" s="7" t="s">
        <v>187</v>
      </c>
      <c r="E78" s="7">
        <v>93.5</v>
      </c>
      <c r="F78" s="7">
        <v>90.5</v>
      </c>
      <c r="G78" s="8">
        <f t="shared" si="6"/>
        <v>42.8333333333333</v>
      </c>
      <c r="H78" s="8">
        <v>76.2</v>
      </c>
      <c r="I78" s="11">
        <f t="shared" si="5"/>
        <v>65.6933333333333</v>
      </c>
    </row>
    <row r="79" spans="1:9">
      <c r="A79" s="7">
        <v>77</v>
      </c>
      <c r="B79" s="7" t="s">
        <v>192</v>
      </c>
      <c r="C79" s="7" t="s">
        <v>193</v>
      </c>
      <c r="D79" s="7" t="s">
        <v>194</v>
      </c>
      <c r="E79" s="7">
        <v>98</v>
      </c>
      <c r="F79" s="7">
        <v>99.5</v>
      </c>
      <c r="G79" s="8">
        <f t="shared" si="6"/>
        <v>46.1333333333333</v>
      </c>
      <c r="H79" s="8">
        <v>80.2</v>
      </c>
      <c r="I79" s="11">
        <f t="shared" si="5"/>
        <v>70.1933333333333</v>
      </c>
    </row>
    <row r="80" spans="1:9">
      <c r="A80" s="7">
        <v>78</v>
      </c>
      <c r="B80" s="7" t="s">
        <v>195</v>
      </c>
      <c r="C80" s="7" t="s">
        <v>196</v>
      </c>
      <c r="D80" s="7" t="s">
        <v>194</v>
      </c>
      <c r="E80" s="7">
        <v>87.5</v>
      </c>
      <c r="F80" s="7">
        <v>107</v>
      </c>
      <c r="G80" s="8">
        <f t="shared" si="6"/>
        <v>46.0333333333333</v>
      </c>
      <c r="H80" s="8">
        <v>77</v>
      </c>
      <c r="I80" s="11">
        <f t="shared" si="5"/>
        <v>69.1333333333333</v>
      </c>
    </row>
    <row r="81" spans="1:9">
      <c r="A81" s="7">
        <v>79</v>
      </c>
      <c r="B81" s="7" t="s">
        <v>197</v>
      </c>
      <c r="C81" s="7" t="s">
        <v>198</v>
      </c>
      <c r="D81" s="7" t="s">
        <v>194</v>
      </c>
      <c r="E81" s="7">
        <v>80.5</v>
      </c>
      <c r="F81" s="7">
        <v>105.5</v>
      </c>
      <c r="G81" s="8">
        <f t="shared" si="6"/>
        <v>44.2333333333333</v>
      </c>
      <c r="H81" s="8">
        <v>78.8</v>
      </c>
      <c r="I81" s="11">
        <f t="shared" si="5"/>
        <v>67.8733333333333</v>
      </c>
    </row>
    <row r="82" spans="1:9">
      <c r="A82" s="7">
        <v>80</v>
      </c>
      <c r="B82" s="7" t="s">
        <v>199</v>
      </c>
      <c r="C82" s="7" t="s">
        <v>200</v>
      </c>
      <c r="D82" s="7" t="s">
        <v>201</v>
      </c>
      <c r="E82" s="7">
        <v>98.5</v>
      </c>
      <c r="F82" s="7">
        <v>87</v>
      </c>
      <c r="G82" s="8">
        <f t="shared" si="6"/>
        <v>42.9</v>
      </c>
      <c r="H82" s="8">
        <v>75.4</v>
      </c>
      <c r="I82" s="11">
        <f t="shared" si="5"/>
        <v>65.52</v>
      </c>
    </row>
    <row r="83" spans="1:9">
      <c r="A83" s="7">
        <v>81</v>
      </c>
      <c r="B83" s="7" t="s">
        <v>202</v>
      </c>
      <c r="C83" s="7" t="s">
        <v>203</v>
      </c>
      <c r="D83" s="7" t="s">
        <v>204</v>
      </c>
      <c r="E83" s="7">
        <v>95.5</v>
      </c>
      <c r="F83" s="7">
        <v>105.5</v>
      </c>
      <c r="G83" s="8">
        <f t="shared" si="6"/>
        <v>47.2333333333333</v>
      </c>
      <c r="H83" s="8">
        <v>78.4</v>
      </c>
      <c r="I83" s="11">
        <f t="shared" si="5"/>
        <v>70.7533333333333</v>
      </c>
    </row>
    <row r="84" spans="1:9">
      <c r="A84" s="7">
        <v>82</v>
      </c>
      <c r="B84" s="7" t="s">
        <v>205</v>
      </c>
      <c r="C84" s="7" t="s">
        <v>206</v>
      </c>
      <c r="D84" s="7" t="s">
        <v>204</v>
      </c>
      <c r="E84" s="7">
        <v>92.5</v>
      </c>
      <c r="F84" s="7">
        <v>100</v>
      </c>
      <c r="G84" s="8">
        <f t="shared" si="6"/>
        <v>45.1666666666667</v>
      </c>
      <c r="H84" s="8">
        <v>77.4</v>
      </c>
      <c r="I84" s="11">
        <f t="shared" si="5"/>
        <v>68.3866666666667</v>
      </c>
    </row>
    <row r="85" spans="1:9">
      <c r="A85" s="7">
        <v>83</v>
      </c>
      <c r="B85" s="7" t="s">
        <v>207</v>
      </c>
      <c r="C85" s="7" t="s">
        <v>208</v>
      </c>
      <c r="D85" s="7" t="s">
        <v>204</v>
      </c>
      <c r="E85" s="7">
        <v>89</v>
      </c>
      <c r="F85" s="7">
        <v>100</v>
      </c>
      <c r="G85" s="8">
        <f t="shared" si="6"/>
        <v>44.4666666666667</v>
      </c>
      <c r="H85" s="8">
        <v>82</v>
      </c>
      <c r="I85" s="11">
        <f t="shared" si="5"/>
        <v>69.0666666666667</v>
      </c>
    </row>
    <row r="86" spans="1:9">
      <c r="A86" s="7">
        <v>84</v>
      </c>
      <c r="B86" s="7" t="s">
        <v>209</v>
      </c>
      <c r="C86" s="7" t="s">
        <v>210</v>
      </c>
      <c r="D86" s="7" t="s">
        <v>211</v>
      </c>
      <c r="E86" s="7">
        <v>77.5</v>
      </c>
      <c r="F86" s="7">
        <v>109.5</v>
      </c>
      <c r="G86" s="8">
        <f t="shared" si="6"/>
        <v>44.7</v>
      </c>
      <c r="H86" s="8">
        <v>80.2</v>
      </c>
      <c r="I86" s="11">
        <f t="shared" si="5"/>
        <v>68.76</v>
      </c>
    </row>
    <row r="87" spans="1:9">
      <c r="A87" s="7">
        <v>85</v>
      </c>
      <c r="B87" s="7" t="s">
        <v>212</v>
      </c>
      <c r="C87" s="7" t="s">
        <v>213</v>
      </c>
      <c r="D87" s="7" t="s">
        <v>211</v>
      </c>
      <c r="E87" s="7">
        <v>79.5</v>
      </c>
      <c r="F87" s="7">
        <v>99.5</v>
      </c>
      <c r="G87" s="8">
        <f t="shared" si="6"/>
        <v>42.4333333333333</v>
      </c>
      <c r="H87" s="9" t="s">
        <v>56</v>
      </c>
      <c r="I87" s="12" t="s">
        <v>56</v>
      </c>
    </row>
    <row r="88" spans="1:9">
      <c r="A88" s="7">
        <v>86</v>
      </c>
      <c r="B88" s="7" t="s">
        <v>214</v>
      </c>
      <c r="C88" s="7" t="s">
        <v>215</v>
      </c>
      <c r="D88" s="7" t="s">
        <v>211</v>
      </c>
      <c r="E88" s="7">
        <v>80.5</v>
      </c>
      <c r="F88" s="7">
        <v>94.5</v>
      </c>
      <c r="G88" s="8">
        <f t="shared" si="6"/>
        <v>41.3</v>
      </c>
      <c r="H88" s="8">
        <v>76</v>
      </c>
      <c r="I88" s="11">
        <f t="shared" ref="I88:I101" si="7">G88+H88*0.3</f>
        <v>64.1</v>
      </c>
    </row>
    <row r="89" spans="1:9">
      <c r="A89" s="7">
        <v>87</v>
      </c>
      <c r="B89" s="7" t="s">
        <v>216</v>
      </c>
      <c r="C89" s="7" t="s">
        <v>217</v>
      </c>
      <c r="D89" s="7" t="s">
        <v>218</v>
      </c>
      <c r="E89" s="7">
        <v>88.5</v>
      </c>
      <c r="F89" s="7">
        <v>92.5</v>
      </c>
      <c r="G89" s="8">
        <f t="shared" si="6"/>
        <v>42.3666666666667</v>
      </c>
      <c r="H89" s="8">
        <v>78.2</v>
      </c>
      <c r="I89" s="11">
        <f t="shared" si="7"/>
        <v>65.8266666666667</v>
      </c>
    </row>
    <row r="90" spans="1:9">
      <c r="A90" s="7">
        <v>88</v>
      </c>
      <c r="B90" s="7" t="s">
        <v>219</v>
      </c>
      <c r="C90" s="7" t="s">
        <v>220</v>
      </c>
      <c r="D90" s="7" t="s">
        <v>218</v>
      </c>
      <c r="E90" s="7">
        <v>74.5</v>
      </c>
      <c r="F90" s="7">
        <v>96</v>
      </c>
      <c r="G90" s="8">
        <f t="shared" si="6"/>
        <v>40.5</v>
      </c>
      <c r="H90" s="8">
        <v>74</v>
      </c>
      <c r="I90" s="11">
        <f t="shared" si="7"/>
        <v>62.7</v>
      </c>
    </row>
    <row r="91" spans="1:9">
      <c r="A91" s="7">
        <v>89</v>
      </c>
      <c r="B91" s="7" t="s">
        <v>221</v>
      </c>
      <c r="C91" s="7" t="s">
        <v>222</v>
      </c>
      <c r="D91" s="7" t="s">
        <v>218</v>
      </c>
      <c r="E91" s="7">
        <v>73</v>
      </c>
      <c r="F91" s="7">
        <v>89.5</v>
      </c>
      <c r="G91" s="8">
        <f t="shared" si="6"/>
        <v>38.4666666666667</v>
      </c>
      <c r="H91" s="8">
        <v>77.6</v>
      </c>
      <c r="I91" s="11">
        <f t="shared" si="7"/>
        <v>61.7466666666667</v>
      </c>
    </row>
    <row r="92" spans="1:9">
      <c r="A92" s="7">
        <v>90</v>
      </c>
      <c r="B92" s="7" t="s">
        <v>223</v>
      </c>
      <c r="C92" s="7" t="s">
        <v>224</v>
      </c>
      <c r="D92" s="7" t="s">
        <v>225</v>
      </c>
      <c r="E92" s="7">
        <v>93.5</v>
      </c>
      <c r="F92" s="7">
        <v>107</v>
      </c>
      <c r="G92" s="8">
        <f t="shared" si="6"/>
        <v>47.2333333333333</v>
      </c>
      <c r="H92" s="8">
        <v>80.8</v>
      </c>
      <c r="I92" s="11">
        <f t="shared" si="7"/>
        <v>71.4733333333333</v>
      </c>
    </row>
    <row r="93" spans="1:9">
      <c r="A93" s="7">
        <v>91</v>
      </c>
      <c r="B93" s="7" t="s">
        <v>226</v>
      </c>
      <c r="C93" s="7" t="s">
        <v>227</v>
      </c>
      <c r="D93" s="7" t="s">
        <v>225</v>
      </c>
      <c r="E93" s="7">
        <v>73</v>
      </c>
      <c r="F93" s="7">
        <v>104.5</v>
      </c>
      <c r="G93" s="8">
        <f t="shared" si="6"/>
        <v>42.4666666666667</v>
      </c>
      <c r="H93" s="8">
        <v>77.8</v>
      </c>
      <c r="I93" s="11">
        <f t="shared" si="7"/>
        <v>65.8066666666667</v>
      </c>
    </row>
    <row r="94" spans="1:9">
      <c r="A94" s="7">
        <v>92</v>
      </c>
      <c r="B94" s="7" t="s">
        <v>228</v>
      </c>
      <c r="C94" s="7" t="s">
        <v>229</v>
      </c>
      <c r="D94" s="7" t="s">
        <v>225</v>
      </c>
      <c r="E94" s="7">
        <v>99.5</v>
      </c>
      <c r="F94" s="7">
        <v>83</v>
      </c>
      <c r="G94" s="8">
        <f t="shared" si="6"/>
        <v>42.0333333333333</v>
      </c>
      <c r="H94" s="8">
        <v>80.8</v>
      </c>
      <c r="I94" s="11">
        <f t="shared" si="7"/>
        <v>66.2733333333333</v>
      </c>
    </row>
    <row r="95" spans="1:9">
      <c r="A95" s="7">
        <v>93</v>
      </c>
      <c r="B95" s="7" t="s">
        <v>230</v>
      </c>
      <c r="C95" s="7" t="s">
        <v>231</v>
      </c>
      <c r="D95" s="7" t="s">
        <v>232</v>
      </c>
      <c r="E95" s="7">
        <v>91.5</v>
      </c>
      <c r="F95" s="7">
        <v>93.5</v>
      </c>
      <c r="G95" s="8">
        <f t="shared" si="6"/>
        <v>43.2333333333333</v>
      </c>
      <c r="H95" s="8">
        <v>85.2</v>
      </c>
      <c r="I95" s="11">
        <f t="shared" si="7"/>
        <v>68.7933333333333</v>
      </c>
    </row>
    <row r="96" spans="1:9">
      <c r="A96" s="7">
        <v>94</v>
      </c>
      <c r="B96" s="7" t="s">
        <v>233</v>
      </c>
      <c r="C96" s="7" t="s">
        <v>234</v>
      </c>
      <c r="D96" s="7" t="s">
        <v>232</v>
      </c>
      <c r="E96" s="7">
        <v>75</v>
      </c>
      <c r="F96" s="7">
        <v>82.5</v>
      </c>
      <c r="G96" s="8">
        <f t="shared" si="6"/>
        <v>37</v>
      </c>
      <c r="H96" s="8">
        <v>78.6</v>
      </c>
      <c r="I96" s="11">
        <f t="shared" si="7"/>
        <v>60.58</v>
      </c>
    </row>
    <row r="97" spans="1:9">
      <c r="A97" s="7">
        <v>95</v>
      </c>
      <c r="B97" s="7" t="s">
        <v>235</v>
      </c>
      <c r="C97" s="7" t="s">
        <v>236</v>
      </c>
      <c r="D97" s="7" t="s">
        <v>232</v>
      </c>
      <c r="E97" s="7">
        <v>65</v>
      </c>
      <c r="F97" s="7">
        <v>89.5</v>
      </c>
      <c r="G97" s="8">
        <f t="shared" si="6"/>
        <v>36.8666666666667</v>
      </c>
      <c r="H97" s="8">
        <v>79.6</v>
      </c>
      <c r="I97" s="11">
        <f t="shared" si="7"/>
        <v>60.7466666666667</v>
      </c>
    </row>
    <row r="98" spans="1:9">
      <c r="A98" s="7">
        <v>96</v>
      </c>
      <c r="B98" s="7" t="s">
        <v>237</v>
      </c>
      <c r="C98" s="7" t="s">
        <v>238</v>
      </c>
      <c r="D98" s="7" t="s">
        <v>239</v>
      </c>
      <c r="E98" s="7">
        <v>99.5</v>
      </c>
      <c r="F98" s="7">
        <v>115</v>
      </c>
      <c r="G98" s="8">
        <f t="shared" si="6"/>
        <v>50.5666666666667</v>
      </c>
      <c r="H98" s="8">
        <v>80.8</v>
      </c>
      <c r="I98" s="11">
        <f t="shared" si="7"/>
        <v>74.8066666666667</v>
      </c>
    </row>
    <row r="99" spans="1:9">
      <c r="A99" s="7">
        <v>97</v>
      </c>
      <c r="B99" s="7" t="s">
        <v>240</v>
      </c>
      <c r="C99" s="7" t="s">
        <v>241</v>
      </c>
      <c r="D99" s="7" t="s">
        <v>239</v>
      </c>
      <c r="E99" s="7">
        <v>92</v>
      </c>
      <c r="F99" s="7">
        <v>105.5</v>
      </c>
      <c r="G99" s="8">
        <f t="shared" si="6"/>
        <v>46.5333333333333</v>
      </c>
      <c r="H99" s="8">
        <v>84.2</v>
      </c>
      <c r="I99" s="11">
        <f t="shared" si="7"/>
        <v>71.7933333333333</v>
      </c>
    </row>
    <row r="100" spans="1:9">
      <c r="A100" s="7">
        <v>98</v>
      </c>
      <c r="B100" s="7" t="s">
        <v>242</v>
      </c>
      <c r="C100" s="7" t="s">
        <v>243</v>
      </c>
      <c r="D100" s="7" t="s">
        <v>244</v>
      </c>
      <c r="E100" s="7">
        <v>93.5</v>
      </c>
      <c r="F100" s="7">
        <v>104.5</v>
      </c>
      <c r="G100" s="8">
        <f t="shared" si="6"/>
        <v>46.5666666666667</v>
      </c>
      <c r="H100" s="8">
        <v>82.6</v>
      </c>
      <c r="I100" s="11">
        <f t="shared" si="7"/>
        <v>71.3466666666667</v>
      </c>
    </row>
    <row r="101" spans="1:9">
      <c r="A101" s="7">
        <v>99</v>
      </c>
      <c r="B101" s="7" t="s">
        <v>245</v>
      </c>
      <c r="C101" s="7" t="s">
        <v>246</v>
      </c>
      <c r="D101" s="7" t="s">
        <v>244</v>
      </c>
      <c r="E101" s="7">
        <v>96.5</v>
      </c>
      <c r="F101" s="7">
        <v>102</v>
      </c>
      <c r="G101" s="8">
        <f t="shared" si="6"/>
        <v>46.5</v>
      </c>
      <c r="H101" s="8">
        <v>81.6</v>
      </c>
      <c r="I101" s="11">
        <f t="shared" si="7"/>
        <v>70.98</v>
      </c>
    </row>
    <row r="102" spans="1:9">
      <c r="A102" s="7">
        <v>100</v>
      </c>
      <c r="B102" s="7" t="s">
        <v>247</v>
      </c>
      <c r="C102" s="7" t="s">
        <v>248</v>
      </c>
      <c r="D102" s="7" t="s">
        <v>244</v>
      </c>
      <c r="E102" s="7">
        <v>73</v>
      </c>
      <c r="F102" s="7">
        <v>104</v>
      </c>
      <c r="G102" s="8">
        <f t="shared" si="6"/>
        <v>42.3333333333333</v>
      </c>
      <c r="H102" s="9" t="s">
        <v>56</v>
      </c>
      <c r="I102" s="12" t="s">
        <v>56</v>
      </c>
    </row>
    <row r="103" spans="1:9">
      <c r="A103" s="7">
        <v>101</v>
      </c>
      <c r="B103" s="7" t="s">
        <v>249</v>
      </c>
      <c r="C103" s="7" t="s">
        <v>250</v>
      </c>
      <c r="D103" s="7" t="s">
        <v>251</v>
      </c>
      <c r="E103" s="7">
        <v>89.5</v>
      </c>
      <c r="F103" s="7">
        <v>106.5</v>
      </c>
      <c r="G103" s="8">
        <f t="shared" si="6"/>
        <v>46.3</v>
      </c>
      <c r="H103" s="8">
        <v>79.6</v>
      </c>
      <c r="I103" s="11">
        <f t="shared" ref="I103:I106" si="8">G103+H103*0.3</f>
        <v>70.18</v>
      </c>
    </row>
    <row r="104" spans="1:9">
      <c r="A104" s="7">
        <v>102</v>
      </c>
      <c r="B104" s="7" t="s">
        <v>252</v>
      </c>
      <c r="C104" s="7" t="s">
        <v>253</v>
      </c>
      <c r="D104" s="7" t="s">
        <v>251</v>
      </c>
      <c r="E104" s="7">
        <v>99</v>
      </c>
      <c r="F104" s="7">
        <v>98</v>
      </c>
      <c r="G104" s="8">
        <f t="shared" si="6"/>
        <v>45.9333333333333</v>
      </c>
      <c r="H104" s="8">
        <v>78.8</v>
      </c>
      <c r="I104" s="11">
        <f t="shared" si="8"/>
        <v>69.5733333333333</v>
      </c>
    </row>
    <row r="105" spans="1:9">
      <c r="A105" s="7">
        <v>103</v>
      </c>
      <c r="B105" s="7" t="s">
        <v>254</v>
      </c>
      <c r="C105" s="7" t="s">
        <v>255</v>
      </c>
      <c r="D105" s="7" t="s">
        <v>251</v>
      </c>
      <c r="E105" s="7">
        <v>93.5</v>
      </c>
      <c r="F105" s="7">
        <v>102</v>
      </c>
      <c r="G105" s="8">
        <f t="shared" si="6"/>
        <v>45.9</v>
      </c>
      <c r="H105" s="8">
        <v>82.6</v>
      </c>
      <c r="I105" s="11">
        <f t="shared" si="8"/>
        <v>70.68</v>
      </c>
    </row>
    <row r="106" spans="1:9">
      <c r="A106" s="7">
        <v>104</v>
      </c>
      <c r="B106" s="7" t="s">
        <v>256</v>
      </c>
      <c r="C106" s="7" t="s">
        <v>257</v>
      </c>
      <c r="D106" s="7" t="s">
        <v>251</v>
      </c>
      <c r="E106" s="7">
        <v>95.5</v>
      </c>
      <c r="F106" s="7">
        <v>99</v>
      </c>
      <c r="G106" s="8">
        <f t="shared" si="6"/>
        <v>45.5</v>
      </c>
      <c r="H106" s="8">
        <v>85.4</v>
      </c>
      <c r="I106" s="11">
        <f t="shared" si="8"/>
        <v>71.12</v>
      </c>
    </row>
    <row r="107" spans="1:9">
      <c r="A107" s="7">
        <v>105</v>
      </c>
      <c r="B107" s="7" t="s">
        <v>258</v>
      </c>
      <c r="C107" s="7" t="s">
        <v>259</v>
      </c>
      <c r="D107" s="7" t="s">
        <v>251</v>
      </c>
      <c r="E107" s="7">
        <v>102</v>
      </c>
      <c r="F107" s="7">
        <v>86</v>
      </c>
      <c r="G107" s="8">
        <f t="shared" si="6"/>
        <v>43.3333333333333</v>
      </c>
      <c r="H107" s="9" t="s">
        <v>56</v>
      </c>
      <c r="I107" s="12" t="s">
        <v>56</v>
      </c>
    </row>
    <row r="108" spans="1:9">
      <c r="A108" s="7">
        <v>106</v>
      </c>
      <c r="B108" s="7" t="s">
        <v>260</v>
      </c>
      <c r="C108" s="7" t="s">
        <v>261</v>
      </c>
      <c r="D108" s="7" t="s">
        <v>251</v>
      </c>
      <c r="E108" s="7">
        <v>90</v>
      </c>
      <c r="F108" s="7">
        <v>93.5</v>
      </c>
      <c r="G108" s="8">
        <f t="shared" si="6"/>
        <v>42.9333333333333</v>
      </c>
      <c r="H108" s="8">
        <v>76.2</v>
      </c>
      <c r="I108" s="11">
        <f t="shared" ref="I108:I123" si="9">G108+H108*0.3</f>
        <v>65.7933333333333</v>
      </c>
    </row>
    <row r="109" spans="1:9">
      <c r="A109" s="7">
        <v>107</v>
      </c>
      <c r="B109" s="7" t="s">
        <v>262</v>
      </c>
      <c r="C109" s="7" t="s">
        <v>263</v>
      </c>
      <c r="D109" s="7" t="s">
        <v>264</v>
      </c>
      <c r="E109" s="7">
        <v>79.5</v>
      </c>
      <c r="F109" s="7">
        <v>107</v>
      </c>
      <c r="G109" s="8">
        <f t="shared" si="6"/>
        <v>44.4333333333333</v>
      </c>
      <c r="H109" s="8">
        <v>81.6</v>
      </c>
      <c r="I109" s="11">
        <f t="shared" si="9"/>
        <v>68.9133333333333</v>
      </c>
    </row>
    <row r="110" spans="1:9">
      <c r="A110" s="7">
        <v>108</v>
      </c>
      <c r="B110" s="7" t="s">
        <v>265</v>
      </c>
      <c r="C110" s="7" t="s">
        <v>266</v>
      </c>
      <c r="D110" s="7" t="s">
        <v>264</v>
      </c>
      <c r="E110" s="7">
        <v>90.5</v>
      </c>
      <c r="F110" s="7">
        <v>97</v>
      </c>
      <c r="G110" s="8">
        <f t="shared" si="6"/>
        <v>43.9666666666667</v>
      </c>
      <c r="H110" s="8">
        <v>80.8</v>
      </c>
      <c r="I110" s="11">
        <f t="shared" si="9"/>
        <v>68.2066666666667</v>
      </c>
    </row>
    <row r="111" spans="1:9">
      <c r="A111" s="7">
        <v>109</v>
      </c>
      <c r="B111" s="7" t="s">
        <v>267</v>
      </c>
      <c r="C111" s="7" t="s">
        <v>268</v>
      </c>
      <c r="D111" s="7" t="s">
        <v>264</v>
      </c>
      <c r="E111" s="7">
        <v>67</v>
      </c>
      <c r="F111" s="7">
        <v>91</v>
      </c>
      <c r="G111" s="8">
        <f t="shared" si="6"/>
        <v>37.6666666666667</v>
      </c>
      <c r="H111" s="8">
        <v>74.6</v>
      </c>
      <c r="I111" s="11">
        <f t="shared" si="9"/>
        <v>60.0466666666667</v>
      </c>
    </row>
    <row r="112" spans="1:9">
      <c r="A112" s="7">
        <v>110</v>
      </c>
      <c r="B112" s="7" t="s">
        <v>269</v>
      </c>
      <c r="C112" s="7" t="s">
        <v>270</v>
      </c>
      <c r="D112" s="7" t="s">
        <v>271</v>
      </c>
      <c r="E112" s="7">
        <v>71.5</v>
      </c>
      <c r="F112" s="7">
        <v>94</v>
      </c>
      <c r="G112" s="8">
        <f t="shared" si="6"/>
        <v>39.3666666666667</v>
      </c>
      <c r="H112" s="8">
        <v>80.8</v>
      </c>
      <c r="I112" s="11">
        <f t="shared" si="9"/>
        <v>63.6066666666667</v>
      </c>
    </row>
    <row r="113" spans="1:9">
      <c r="A113" s="7">
        <v>111</v>
      </c>
      <c r="B113" s="7" t="s">
        <v>272</v>
      </c>
      <c r="C113" s="7" t="s">
        <v>273</v>
      </c>
      <c r="D113" s="7" t="s">
        <v>274</v>
      </c>
      <c r="E113" s="7">
        <v>112.5</v>
      </c>
      <c r="F113" s="7">
        <v>92</v>
      </c>
      <c r="G113" s="8">
        <f t="shared" si="6"/>
        <v>47.0333333333333</v>
      </c>
      <c r="H113" s="8">
        <v>79.4</v>
      </c>
      <c r="I113" s="11">
        <f t="shared" si="9"/>
        <v>70.8533333333333</v>
      </c>
    </row>
    <row r="114" spans="1:9">
      <c r="A114" s="7">
        <v>112</v>
      </c>
      <c r="B114" s="7" t="s">
        <v>275</v>
      </c>
      <c r="C114" s="7" t="s">
        <v>276</v>
      </c>
      <c r="D114" s="7" t="s">
        <v>274</v>
      </c>
      <c r="E114" s="7">
        <v>76</v>
      </c>
      <c r="F114" s="7">
        <v>113</v>
      </c>
      <c r="G114" s="8">
        <f t="shared" si="6"/>
        <v>45.3333333333333</v>
      </c>
      <c r="H114" s="8">
        <v>79.8</v>
      </c>
      <c r="I114" s="11">
        <f t="shared" si="9"/>
        <v>69.2733333333333</v>
      </c>
    </row>
    <row r="115" spans="1:9">
      <c r="A115" s="7">
        <v>113</v>
      </c>
      <c r="B115" s="7" t="s">
        <v>277</v>
      </c>
      <c r="C115" s="7" t="s">
        <v>278</v>
      </c>
      <c r="D115" s="7" t="s">
        <v>274</v>
      </c>
      <c r="E115" s="7">
        <v>87</v>
      </c>
      <c r="F115" s="7">
        <v>104</v>
      </c>
      <c r="G115" s="8">
        <f t="shared" si="6"/>
        <v>45.1333333333333</v>
      </c>
      <c r="H115" s="8">
        <v>85.2</v>
      </c>
      <c r="I115" s="11">
        <f t="shared" si="9"/>
        <v>70.6933333333333</v>
      </c>
    </row>
    <row r="116" spans="1:9">
      <c r="A116" s="7">
        <v>114</v>
      </c>
      <c r="B116" s="7" t="s">
        <v>279</v>
      </c>
      <c r="C116" s="7" t="s">
        <v>280</v>
      </c>
      <c r="D116" s="7" t="s">
        <v>281</v>
      </c>
      <c r="E116" s="7">
        <v>81</v>
      </c>
      <c r="F116" s="7">
        <v>79</v>
      </c>
      <c r="G116" s="8">
        <f t="shared" si="6"/>
        <v>37.2666666666667</v>
      </c>
      <c r="H116" s="8">
        <v>71.2</v>
      </c>
      <c r="I116" s="11">
        <f t="shared" si="9"/>
        <v>58.6266666666667</v>
      </c>
    </row>
    <row r="117" spans="1:9">
      <c r="A117" s="7">
        <v>115</v>
      </c>
      <c r="B117" s="7" t="s">
        <v>282</v>
      </c>
      <c r="C117" s="7" t="s">
        <v>283</v>
      </c>
      <c r="D117" s="7" t="s">
        <v>284</v>
      </c>
      <c r="E117" s="7">
        <v>69.5</v>
      </c>
      <c r="F117" s="7">
        <v>83.7</v>
      </c>
      <c r="G117" s="8">
        <f t="shared" si="6"/>
        <v>36.22</v>
      </c>
      <c r="H117" s="8">
        <v>66.4</v>
      </c>
      <c r="I117" s="11">
        <f t="shared" si="9"/>
        <v>56.14</v>
      </c>
    </row>
    <row r="118" spans="1:9">
      <c r="A118" s="7">
        <v>116</v>
      </c>
      <c r="B118" s="7" t="s">
        <v>285</v>
      </c>
      <c r="C118" s="7" t="s">
        <v>286</v>
      </c>
      <c r="D118" s="7" t="s">
        <v>287</v>
      </c>
      <c r="E118" s="7">
        <v>84.5</v>
      </c>
      <c r="F118" s="7">
        <v>90.2</v>
      </c>
      <c r="G118" s="8">
        <f t="shared" si="6"/>
        <v>40.9533333333333</v>
      </c>
      <c r="H118" s="8">
        <v>75.4</v>
      </c>
      <c r="I118" s="11">
        <f t="shared" si="9"/>
        <v>63.5733333333333</v>
      </c>
    </row>
    <row r="119" spans="1:9">
      <c r="A119" s="7">
        <v>117</v>
      </c>
      <c r="B119" s="7" t="s">
        <v>288</v>
      </c>
      <c r="C119" s="7" t="s">
        <v>289</v>
      </c>
      <c r="D119" s="7" t="s">
        <v>287</v>
      </c>
      <c r="E119" s="7">
        <v>77</v>
      </c>
      <c r="F119" s="7">
        <v>91.4</v>
      </c>
      <c r="G119" s="8">
        <f t="shared" si="6"/>
        <v>39.7733333333333</v>
      </c>
      <c r="H119" s="8">
        <v>76.6</v>
      </c>
      <c r="I119" s="11">
        <f t="shared" si="9"/>
        <v>62.7533333333333</v>
      </c>
    </row>
    <row r="120" spans="1:9">
      <c r="A120" s="7">
        <v>118</v>
      </c>
      <c r="B120" s="7" t="s">
        <v>290</v>
      </c>
      <c r="C120" s="7" t="s">
        <v>291</v>
      </c>
      <c r="D120" s="7" t="s">
        <v>287</v>
      </c>
      <c r="E120" s="7">
        <v>78</v>
      </c>
      <c r="F120" s="7">
        <v>78.5</v>
      </c>
      <c r="G120" s="8">
        <f t="shared" si="6"/>
        <v>36.5333333333333</v>
      </c>
      <c r="H120" s="8">
        <v>77.8</v>
      </c>
      <c r="I120" s="11">
        <f t="shared" si="9"/>
        <v>59.8733333333333</v>
      </c>
    </row>
    <row r="121" spans="1:9">
      <c r="A121" s="7">
        <v>119</v>
      </c>
      <c r="B121" s="7" t="s">
        <v>292</v>
      </c>
      <c r="C121" s="7" t="s">
        <v>293</v>
      </c>
      <c r="D121" s="7" t="s">
        <v>294</v>
      </c>
      <c r="E121" s="7">
        <v>66</v>
      </c>
      <c r="F121" s="7">
        <v>85.7</v>
      </c>
      <c r="G121" s="8">
        <f t="shared" si="6"/>
        <v>36.0533333333333</v>
      </c>
      <c r="H121" s="8">
        <v>62.2</v>
      </c>
      <c r="I121" s="11">
        <f t="shared" si="9"/>
        <v>54.7133333333333</v>
      </c>
    </row>
    <row r="122" spans="1:9">
      <c r="A122" s="7">
        <v>120</v>
      </c>
      <c r="B122" s="7" t="s">
        <v>295</v>
      </c>
      <c r="C122" s="7" t="s">
        <v>296</v>
      </c>
      <c r="D122" s="7" t="s">
        <v>294</v>
      </c>
      <c r="E122" s="7">
        <v>71</v>
      </c>
      <c r="F122" s="7">
        <v>77.7</v>
      </c>
      <c r="G122" s="8">
        <f t="shared" si="6"/>
        <v>34.92</v>
      </c>
      <c r="H122" s="8">
        <v>74.8</v>
      </c>
      <c r="I122" s="11">
        <f t="shared" si="9"/>
        <v>57.36</v>
      </c>
    </row>
    <row r="123" spans="1:9">
      <c r="A123" s="7">
        <v>121</v>
      </c>
      <c r="B123" s="7" t="s">
        <v>297</v>
      </c>
      <c r="C123" s="7" t="s">
        <v>298</v>
      </c>
      <c r="D123" s="7" t="s">
        <v>299</v>
      </c>
      <c r="E123" s="7">
        <v>76</v>
      </c>
      <c r="F123" s="7">
        <v>62.9</v>
      </c>
      <c r="G123" s="8">
        <f t="shared" si="6"/>
        <v>31.9733333333333</v>
      </c>
      <c r="H123" s="8">
        <v>72.4</v>
      </c>
      <c r="I123" s="11">
        <f t="shared" si="9"/>
        <v>53.6933333333333</v>
      </c>
    </row>
    <row r="124" spans="1:9">
      <c r="A124" s="7">
        <v>122</v>
      </c>
      <c r="B124" s="7" t="s">
        <v>300</v>
      </c>
      <c r="C124" s="7" t="s">
        <v>301</v>
      </c>
      <c r="D124" s="7" t="s">
        <v>302</v>
      </c>
      <c r="E124" s="7">
        <v>60.5</v>
      </c>
      <c r="F124" s="7">
        <v>91</v>
      </c>
      <c r="G124" s="8">
        <f t="shared" ref="G124:G134" si="10">(E124/1.5)*0.25+(F124/1.5)*0.25</f>
        <v>25.25</v>
      </c>
      <c r="H124" s="8">
        <v>81.25</v>
      </c>
      <c r="I124" s="11">
        <f t="shared" ref="I124:I129" si="11">G124+H124*0.5</f>
        <v>65.875</v>
      </c>
    </row>
    <row r="125" spans="1:9">
      <c r="A125" s="7">
        <v>123</v>
      </c>
      <c r="B125" s="7" t="s">
        <v>303</v>
      </c>
      <c r="C125" s="7" t="s">
        <v>304</v>
      </c>
      <c r="D125" s="7" t="s">
        <v>305</v>
      </c>
      <c r="E125" s="7">
        <v>70</v>
      </c>
      <c r="F125" s="7">
        <v>106.5</v>
      </c>
      <c r="G125" s="8">
        <f t="shared" si="10"/>
        <v>29.4166666666667</v>
      </c>
      <c r="H125" s="8">
        <v>78.2</v>
      </c>
      <c r="I125" s="11">
        <f t="shared" si="11"/>
        <v>68.5166666666667</v>
      </c>
    </row>
    <row r="126" spans="1:9">
      <c r="A126" s="7">
        <v>124</v>
      </c>
      <c r="B126" s="7" t="s">
        <v>306</v>
      </c>
      <c r="C126" s="7" t="s">
        <v>307</v>
      </c>
      <c r="D126" s="7" t="s">
        <v>305</v>
      </c>
      <c r="E126" s="7">
        <v>63.5</v>
      </c>
      <c r="F126" s="7">
        <v>92</v>
      </c>
      <c r="G126" s="8">
        <f t="shared" si="10"/>
        <v>25.9166666666667</v>
      </c>
      <c r="H126" s="8">
        <v>80.7</v>
      </c>
      <c r="I126" s="11">
        <f t="shared" si="11"/>
        <v>66.2666666666667</v>
      </c>
    </row>
    <row r="127" spans="1:9">
      <c r="A127" s="7">
        <v>125</v>
      </c>
      <c r="B127" s="7" t="s">
        <v>308</v>
      </c>
      <c r="C127" s="7" t="s">
        <v>309</v>
      </c>
      <c r="D127" s="7" t="s">
        <v>305</v>
      </c>
      <c r="E127" s="7">
        <v>73</v>
      </c>
      <c r="F127" s="7">
        <v>79</v>
      </c>
      <c r="G127" s="8">
        <f t="shared" si="10"/>
        <v>25.3333333333333</v>
      </c>
      <c r="H127" s="8">
        <v>80.15</v>
      </c>
      <c r="I127" s="11">
        <f t="shared" si="11"/>
        <v>65.4083333333333</v>
      </c>
    </row>
    <row r="128" spans="1:9">
      <c r="A128" s="7">
        <v>126</v>
      </c>
      <c r="B128" s="7" t="s">
        <v>310</v>
      </c>
      <c r="C128" s="7" t="s">
        <v>311</v>
      </c>
      <c r="D128" s="7" t="s">
        <v>312</v>
      </c>
      <c r="E128" s="7">
        <v>82</v>
      </c>
      <c r="F128" s="7">
        <v>88</v>
      </c>
      <c r="G128" s="8">
        <f t="shared" si="10"/>
        <v>28.3333333333333</v>
      </c>
      <c r="H128" s="8">
        <v>79.3</v>
      </c>
      <c r="I128" s="11">
        <f t="shared" si="11"/>
        <v>67.9833333333333</v>
      </c>
    </row>
    <row r="129" spans="1:9">
      <c r="A129" s="7">
        <v>127</v>
      </c>
      <c r="B129" s="7" t="s">
        <v>313</v>
      </c>
      <c r="C129" s="7" t="s">
        <v>314</v>
      </c>
      <c r="D129" s="7" t="s">
        <v>312</v>
      </c>
      <c r="E129" s="7">
        <v>66.5</v>
      </c>
      <c r="F129" s="7">
        <v>91</v>
      </c>
      <c r="G129" s="8">
        <f t="shared" si="10"/>
        <v>26.25</v>
      </c>
      <c r="H129" s="8">
        <v>80.3</v>
      </c>
      <c r="I129" s="11">
        <f t="shared" si="11"/>
        <v>66.4</v>
      </c>
    </row>
    <row r="130" spans="1:9">
      <c r="A130" s="7">
        <v>128</v>
      </c>
      <c r="B130" s="7" t="s">
        <v>315</v>
      </c>
      <c r="C130" s="7" t="s">
        <v>316</v>
      </c>
      <c r="D130" s="7" t="s">
        <v>312</v>
      </c>
      <c r="E130" s="7">
        <v>63</v>
      </c>
      <c r="F130" s="7">
        <v>89</v>
      </c>
      <c r="G130" s="8">
        <f t="shared" si="10"/>
        <v>25.3333333333333</v>
      </c>
      <c r="H130" s="9" t="s">
        <v>56</v>
      </c>
      <c r="I130" s="12" t="s">
        <v>56</v>
      </c>
    </row>
    <row r="131" spans="1:9">
      <c r="A131" s="7">
        <v>129</v>
      </c>
      <c r="B131" s="7" t="s">
        <v>317</v>
      </c>
      <c r="C131" s="7" t="s">
        <v>318</v>
      </c>
      <c r="D131" s="7" t="s">
        <v>319</v>
      </c>
      <c r="E131" s="7">
        <v>71.5</v>
      </c>
      <c r="F131" s="7">
        <v>88.5</v>
      </c>
      <c r="G131" s="8">
        <f t="shared" si="10"/>
        <v>26.6666666666667</v>
      </c>
      <c r="H131" s="8">
        <v>75.85</v>
      </c>
      <c r="I131" s="11">
        <f t="shared" ref="I131:I134" si="12">G131+H131*0.5</f>
        <v>64.5916666666667</v>
      </c>
    </row>
    <row r="132" spans="1:9">
      <c r="A132" s="7">
        <v>130</v>
      </c>
      <c r="B132" s="7" t="s">
        <v>320</v>
      </c>
      <c r="C132" s="7" t="s">
        <v>321</v>
      </c>
      <c r="D132" s="7" t="s">
        <v>319</v>
      </c>
      <c r="E132" s="7">
        <v>68.5</v>
      </c>
      <c r="F132" s="7">
        <v>89</v>
      </c>
      <c r="G132" s="8">
        <f t="shared" si="10"/>
        <v>26.25</v>
      </c>
      <c r="H132" s="8">
        <v>81.2</v>
      </c>
      <c r="I132" s="11">
        <f t="shared" si="12"/>
        <v>66.85</v>
      </c>
    </row>
    <row r="133" spans="1:9">
      <c r="A133" s="7">
        <v>131</v>
      </c>
      <c r="B133" s="7" t="s">
        <v>322</v>
      </c>
      <c r="C133" s="7" t="s">
        <v>323</v>
      </c>
      <c r="D133" s="7" t="s">
        <v>319</v>
      </c>
      <c r="E133" s="7">
        <v>69.5</v>
      </c>
      <c r="F133" s="7">
        <v>85</v>
      </c>
      <c r="G133" s="8">
        <f t="shared" si="10"/>
        <v>25.75</v>
      </c>
      <c r="H133" s="8">
        <v>82.55</v>
      </c>
      <c r="I133" s="11">
        <f t="shared" si="12"/>
        <v>67.025</v>
      </c>
    </row>
    <row r="134" spans="1:9">
      <c r="A134" s="7">
        <v>132</v>
      </c>
      <c r="B134" s="7" t="s">
        <v>324</v>
      </c>
      <c r="C134" s="7" t="s">
        <v>325</v>
      </c>
      <c r="D134" s="7" t="s">
        <v>319</v>
      </c>
      <c r="E134" s="7">
        <v>69</v>
      </c>
      <c r="F134" s="7">
        <v>83.5</v>
      </c>
      <c r="G134" s="8">
        <f t="shared" si="10"/>
        <v>25.4166666666667</v>
      </c>
      <c r="H134" s="8">
        <v>82</v>
      </c>
      <c r="I134" s="11">
        <f t="shared" si="12"/>
        <v>66.4166666666667</v>
      </c>
    </row>
  </sheetData>
  <mergeCells count="1">
    <mergeCell ref="A1:I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汪玉</dc:creator>
  <cp:lastModifiedBy>gyb1</cp:lastModifiedBy>
  <dcterms:created xsi:type="dcterms:W3CDTF">2020-09-21T00:03:00Z</dcterms:created>
  <dcterms:modified xsi:type="dcterms:W3CDTF">2020-09-21T00:56:19Z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